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660" yWindow="840" windowWidth="8280" windowHeight="2880"/>
  </bookViews>
  <sheets>
    <sheet name="REV93" sheetId="1" r:id="rId1"/>
    <sheet name="EXP_93" sheetId="2" r:id="rId2"/>
  </sheets>
  <definedNames>
    <definedName name="_REV93">'REV93'!$A$2:$K$177</definedName>
    <definedName name="_xlnm.Database" localSheetId="1">EXP_93!$C$1:$S$177</definedName>
    <definedName name="_xlnm.Database">'REV93'!$D$1:$G$177</definedName>
    <definedName name="_xlnm.Print_Titles" localSheetId="1">EXP_93!$C:$D,EXP_93!$1:$1</definedName>
    <definedName name="_xlnm.Print_Titles" localSheetId="0">'REV93'!$D:$D,'REV93'!#REF!</definedName>
    <definedName name="rrev93">'REV93'!$A$2:$K$177</definedName>
  </definedNames>
  <calcPr calcId="152511"/>
</workbook>
</file>

<file path=xl/calcChain.xml><?xml version="1.0" encoding="utf-8"?>
<calcChain xmlns="http://schemas.openxmlformats.org/spreadsheetml/2006/main">
  <c r="V2" i="2" l="1"/>
  <c r="W2" i="2"/>
  <c r="V3" i="2"/>
  <c r="W3" i="2"/>
  <c r="V4" i="2"/>
  <c r="W4" i="2"/>
  <c r="V5" i="2"/>
  <c r="W5" i="2"/>
  <c r="V6" i="2"/>
  <c r="W6" i="2"/>
  <c r="V7" i="2"/>
  <c r="W7" i="2"/>
  <c r="V8" i="2"/>
  <c r="W8" i="2"/>
  <c r="V9" i="2"/>
  <c r="W9" i="2"/>
  <c r="V10" i="2"/>
  <c r="W10" i="2"/>
  <c r="V11" i="2"/>
  <c r="W11" i="2"/>
  <c r="V12" i="2"/>
  <c r="W12" i="2"/>
  <c r="V13" i="2"/>
  <c r="W13" i="2"/>
  <c r="V14" i="2"/>
  <c r="W14" i="2"/>
  <c r="V15" i="2"/>
  <c r="W15" i="2"/>
  <c r="V16" i="2"/>
  <c r="W16" i="2"/>
  <c r="V17" i="2"/>
  <c r="W17" i="2"/>
  <c r="V18" i="2"/>
  <c r="W18" i="2"/>
  <c r="V19" i="2"/>
  <c r="W19" i="2"/>
  <c r="V20" i="2"/>
  <c r="W20" i="2"/>
  <c r="V21" i="2"/>
  <c r="W21" i="2"/>
  <c r="V22" i="2"/>
  <c r="W22" i="2"/>
  <c r="V23" i="2"/>
  <c r="W23" i="2"/>
  <c r="V24" i="2"/>
  <c r="W24" i="2"/>
  <c r="V25" i="2"/>
  <c r="W25" i="2"/>
  <c r="V26" i="2"/>
  <c r="W26" i="2"/>
  <c r="V27" i="2"/>
  <c r="W27" i="2"/>
  <c r="V28" i="2"/>
  <c r="W28" i="2"/>
  <c r="V29" i="2"/>
  <c r="W29" i="2"/>
  <c r="V30" i="2"/>
  <c r="W30" i="2"/>
  <c r="V31" i="2"/>
  <c r="W31" i="2"/>
  <c r="V32" i="2"/>
  <c r="W32" i="2"/>
  <c r="V33" i="2"/>
  <c r="W33" i="2"/>
  <c r="V34" i="2"/>
  <c r="W34" i="2"/>
  <c r="V35" i="2"/>
  <c r="W35" i="2"/>
  <c r="V36" i="2"/>
  <c r="W36" i="2"/>
  <c r="V37" i="2"/>
  <c r="W37" i="2"/>
  <c r="V38" i="2"/>
  <c r="W38" i="2"/>
  <c r="V39" i="2"/>
  <c r="W39" i="2"/>
  <c r="V40" i="2"/>
  <c r="W40" i="2"/>
  <c r="V41" i="2"/>
  <c r="W41" i="2"/>
  <c r="V42" i="2"/>
  <c r="W42" i="2"/>
  <c r="V43" i="2"/>
  <c r="W43" i="2"/>
  <c r="V44" i="2"/>
  <c r="W44" i="2"/>
  <c r="V45" i="2"/>
  <c r="W45" i="2"/>
  <c r="V46" i="2"/>
  <c r="W46" i="2"/>
  <c r="V47" i="2"/>
  <c r="W47" i="2"/>
  <c r="V48" i="2"/>
  <c r="W48" i="2"/>
  <c r="V49" i="2"/>
  <c r="W49" i="2"/>
  <c r="V50" i="2"/>
  <c r="W50" i="2"/>
  <c r="V51" i="2"/>
  <c r="W51" i="2"/>
  <c r="V52" i="2"/>
  <c r="W52" i="2"/>
  <c r="V53" i="2"/>
  <c r="W53" i="2"/>
  <c r="V54" i="2"/>
  <c r="W54" i="2"/>
  <c r="V55" i="2"/>
  <c r="W55" i="2"/>
  <c r="V56" i="2"/>
  <c r="W56" i="2"/>
  <c r="V57" i="2"/>
  <c r="W57" i="2"/>
  <c r="V58" i="2"/>
  <c r="W58" i="2"/>
  <c r="V59" i="2"/>
  <c r="W59" i="2"/>
  <c r="V60" i="2"/>
  <c r="W60" i="2"/>
  <c r="V61" i="2"/>
  <c r="W61" i="2"/>
  <c r="V62" i="2"/>
  <c r="W62" i="2"/>
  <c r="V63" i="2"/>
  <c r="W63" i="2"/>
  <c r="V64" i="2"/>
  <c r="W64" i="2"/>
  <c r="V65" i="2"/>
  <c r="W65" i="2"/>
  <c r="V66" i="2"/>
  <c r="W66" i="2"/>
  <c r="V67" i="2"/>
  <c r="W67" i="2"/>
  <c r="V68" i="2"/>
  <c r="W68" i="2"/>
  <c r="V69" i="2"/>
  <c r="W69" i="2"/>
  <c r="V70" i="2"/>
  <c r="W70" i="2"/>
  <c r="V71" i="2"/>
  <c r="W71" i="2"/>
  <c r="V72" i="2"/>
  <c r="W72" i="2"/>
  <c r="V73" i="2"/>
  <c r="W73" i="2"/>
  <c r="V74" i="2"/>
  <c r="W74" i="2"/>
  <c r="V75" i="2"/>
  <c r="W75" i="2"/>
  <c r="V76" i="2"/>
  <c r="W76" i="2"/>
  <c r="V77" i="2"/>
  <c r="W77" i="2"/>
  <c r="V78" i="2"/>
  <c r="W78" i="2"/>
  <c r="V79" i="2"/>
  <c r="W79" i="2"/>
  <c r="V80" i="2"/>
  <c r="W80" i="2"/>
  <c r="V81" i="2"/>
  <c r="W81" i="2"/>
  <c r="V82" i="2"/>
  <c r="W82" i="2"/>
  <c r="V83" i="2"/>
  <c r="W83" i="2"/>
  <c r="V84" i="2"/>
  <c r="W84" i="2"/>
  <c r="V85" i="2"/>
  <c r="W85" i="2"/>
  <c r="V86" i="2"/>
  <c r="W86" i="2"/>
  <c r="V87" i="2"/>
  <c r="W87" i="2"/>
  <c r="V88" i="2"/>
  <c r="W88" i="2"/>
  <c r="V89" i="2"/>
  <c r="W89" i="2"/>
  <c r="V90" i="2"/>
  <c r="W90" i="2"/>
  <c r="V91" i="2"/>
  <c r="W91" i="2"/>
  <c r="V92" i="2"/>
  <c r="W92" i="2"/>
  <c r="V93" i="2"/>
  <c r="W93" i="2"/>
  <c r="V94" i="2"/>
  <c r="W94" i="2"/>
  <c r="V95" i="2"/>
  <c r="W95" i="2"/>
  <c r="V96" i="2"/>
  <c r="W96" i="2"/>
  <c r="V97" i="2"/>
  <c r="W97" i="2"/>
  <c r="V98" i="2"/>
  <c r="W98" i="2"/>
  <c r="V99" i="2"/>
  <c r="W99" i="2"/>
  <c r="V100" i="2"/>
  <c r="W100" i="2"/>
  <c r="V101" i="2"/>
  <c r="W101" i="2"/>
  <c r="V102" i="2"/>
  <c r="W102" i="2"/>
  <c r="V103" i="2"/>
  <c r="W103" i="2"/>
  <c r="V104" i="2"/>
  <c r="W104" i="2"/>
  <c r="V105" i="2"/>
  <c r="W105" i="2"/>
  <c r="V106" i="2"/>
  <c r="W106" i="2"/>
  <c r="V107" i="2"/>
  <c r="W107" i="2"/>
  <c r="V108" i="2"/>
  <c r="W108" i="2"/>
  <c r="V109" i="2"/>
  <c r="W109" i="2"/>
  <c r="V110" i="2"/>
  <c r="W110" i="2"/>
  <c r="V111" i="2"/>
  <c r="W111" i="2"/>
  <c r="V112" i="2"/>
  <c r="W112" i="2"/>
  <c r="V113" i="2"/>
  <c r="W113" i="2"/>
  <c r="V114" i="2"/>
  <c r="W114" i="2"/>
  <c r="V115" i="2"/>
  <c r="W115" i="2"/>
  <c r="V116" i="2"/>
  <c r="W116" i="2"/>
  <c r="V117" i="2"/>
  <c r="W117" i="2"/>
  <c r="V118" i="2"/>
  <c r="W118" i="2"/>
  <c r="V119" i="2"/>
  <c r="W119" i="2"/>
  <c r="V120" i="2"/>
  <c r="W120" i="2"/>
  <c r="V121" i="2"/>
  <c r="W121" i="2"/>
  <c r="V122" i="2"/>
  <c r="W122" i="2"/>
  <c r="V123" i="2"/>
  <c r="W123" i="2"/>
  <c r="V124" i="2"/>
  <c r="W124" i="2"/>
  <c r="V125" i="2"/>
  <c r="W125" i="2"/>
  <c r="V126" i="2"/>
  <c r="W126" i="2"/>
  <c r="V127" i="2"/>
  <c r="W127" i="2"/>
  <c r="V128" i="2"/>
  <c r="W128" i="2"/>
  <c r="V129" i="2"/>
  <c r="W129" i="2"/>
  <c r="V130" i="2"/>
  <c r="W130" i="2"/>
  <c r="V131" i="2"/>
  <c r="W131" i="2"/>
  <c r="V132" i="2"/>
  <c r="W132" i="2"/>
  <c r="V133" i="2"/>
  <c r="W133" i="2"/>
  <c r="V134" i="2"/>
  <c r="W134" i="2"/>
  <c r="V135" i="2"/>
  <c r="W135" i="2"/>
  <c r="V136" i="2"/>
  <c r="W136" i="2"/>
  <c r="V137" i="2"/>
  <c r="W137" i="2"/>
  <c r="V138" i="2"/>
  <c r="W138" i="2"/>
  <c r="V139" i="2"/>
  <c r="W139" i="2"/>
  <c r="V140" i="2"/>
  <c r="W140" i="2"/>
  <c r="V141" i="2"/>
  <c r="W141" i="2"/>
  <c r="V142" i="2"/>
  <c r="W142" i="2"/>
  <c r="V143" i="2"/>
  <c r="W143" i="2"/>
  <c r="V144" i="2"/>
  <c r="W144" i="2"/>
  <c r="V145" i="2"/>
  <c r="W145" i="2"/>
  <c r="V146" i="2"/>
  <c r="W146" i="2"/>
  <c r="V147" i="2"/>
  <c r="W147" i="2"/>
  <c r="V148" i="2"/>
  <c r="W148" i="2"/>
  <c r="V149" i="2"/>
  <c r="W149" i="2"/>
  <c r="V150" i="2"/>
  <c r="W150" i="2"/>
  <c r="V151" i="2"/>
  <c r="W151" i="2"/>
  <c r="V152" i="2"/>
  <c r="W152" i="2"/>
  <c r="V153" i="2"/>
  <c r="W153" i="2"/>
  <c r="V154" i="2"/>
  <c r="W154" i="2"/>
  <c r="V155" i="2"/>
  <c r="W155" i="2"/>
  <c r="V156" i="2"/>
  <c r="W156" i="2"/>
  <c r="V157" i="2"/>
  <c r="W157" i="2"/>
  <c r="V158" i="2"/>
  <c r="W158" i="2"/>
  <c r="V159" i="2"/>
  <c r="W159" i="2"/>
  <c r="V160" i="2"/>
  <c r="W160" i="2"/>
  <c r="V161" i="2"/>
  <c r="W161" i="2"/>
  <c r="V162" i="2"/>
  <c r="W162" i="2"/>
  <c r="V163" i="2"/>
  <c r="W163" i="2"/>
  <c r="V164" i="2"/>
  <c r="W164" i="2"/>
  <c r="V165" i="2"/>
  <c r="W165" i="2"/>
  <c r="V166" i="2"/>
  <c r="W166" i="2"/>
  <c r="V167" i="2"/>
  <c r="W167" i="2"/>
  <c r="V168" i="2"/>
  <c r="W168" i="2"/>
  <c r="V169" i="2"/>
  <c r="W169" i="2"/>
  <c r="V170" i="2"/>
  <c r="W170" i="2"/>
  <c r="V171" i="2"/>
  <c r="W171" i="2"/>
  <c r="V172" i="2"/>
  <c r="W172" i="2"/>
  <c r="V173" i="2"/>
  <c r="W173" i="2"/>
  <c r="V174" i="2"/>
  <c r="W174" i="2"/>
  <c r="V175" i="2"/>
  <c r="W175" i="2"/>
  <c r="V176" i="2"/>
  <c r="W176" i="2"/>
  <c r="V177" i="2"/>
  <c r="W177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W179" i="2" s="1"/>
  <c r="U179" i="2"/>
  <c r="V179" i="2"/>
  <c r="G2" i="1"/>
  <c r="H2" i="1"/>
  <c r="I2" i="1"/>
  <c r="J2" i="1"/>
  <c r="K2" i="1"/>
  <c r="G3" i="1"/>
  <c r="H3" i="1"/>
  <c r="I3" i="1"/>
  <c r="J3" i="1"/>
  <c r="K3" i="1"/>
  <c r="G4" i="1"/>
  <c r="H4" i="1"/>
  <c r="I4" i="1"/>
  <c r="J4" i="1"/>
  <c r="K4" i="1"/>
  <c r="G5" i="1"/>
  <c r="H5" i="1"/>
  <c r="I5" i="1"/>
  <c r="J5" i="1"/>
  <c r="K5" i="1"/>
  <c r="G6" i="1"/>
  <c r="K6" i="1" s="1"/>
  <c r="H6" i="1"/>
  <c r="I6" i="1"/>
  <c r="J6" i="1"/>
  <c r="G7" i="1"/>
  <c r="H7" i="1"/>
  <c r="I7" i="1"/>
  <c r="J7" i="1"/>
  <c r="K7" i="1"/>
  <c r="G8" i="1"/>
  <c r="K8" i="1" s="1"/>
  <c r="H8" i="1"/>
  <c r="I8" i="1"/>
  <c r="J8" i="1"/>
  <c r="G9" i="1"/>
  <c r="H9" i="1"/>
  <c r="I9" i="1"/>
  <c r="J9" i="1"/>
  <c r="K9" i="1"/>
  <c r="G10" i="1"/>
  <c r="K10" i="1" s="1"/>
  <c r="H10" i="1"/>
  <c r="I10" i="1"/>
  <c r="J10" i="1"/>
  <c r="G11" i="1"/>
  <c r="H11" i="1"/>
  <c r="I11" i="1"/>
  <c r="J11" i="1"/>
  <c r="K11" i="1"/>
  <c r="G12" i="1"/>
  <c r="K12" i="1" s="1"/>
  <c r="H12" i="1"/>
  <c r="I12" i="1"/>
  <c r="J12" i="1"/>
  <c r="G13" i="1"/>
  <c r="K13" i="1" s="1"/>
  <c r="H13" i="1"/>
  <c r="I13" i="1"/>
  <c r="J13" i="1"/>
  <c r="G14" i="1"/>
  <c r="K14" i="1" s="1"/>
  <c r="H14" i="1"/>
  <c r="I14" i="1"/>
  <c r="J14" i="1"/>
  <c r="G15" i="1"/>
  <c r="H15" i="1"/>
  <c r="I15" i="1"/>
  <c r="J15" i="1"/>
  <c r="K15" i="1"/>
  <c r="G16" i="1"/>
  <c r="K16" i="1" s="1"/>
  <c r="H16" i="1"/>
  <c r="I16" i="1"/>
  <c r="J16" i="1"/>
  <c r="G17" i="1"/>
  <c r="K17" i="1" s="1"/>
  <c r="H17" i="1"/>
  <c r="I17" i="1"/>
  <c r="J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1" i="1"/>
  <c r="K21" i="1" s="1"/>
  <c r="H21" i="1"/>
  <c r="I21" i="1"/>
  <c r="J21" i="1"/>
  <c r="G22" i="1"/>
  <c r="K22" i="1" s="1"/>
  <c r="H22" i="1"/>
  <c r="I22" i="1"/>
  <c r="J22" i="1"/>
  <c r="G23" i="1"/>
  <c r="H23" i="1"/>
  <c r="I23" i="1"/>
  <c r="J23" i="1"/>
  <c r="K23" i="1"/>
  <c r="G24" i="1"/>
  <c r="H24" i="1"/>
  <c r="I24" i="1"/>
  <c r="J24" i="1"/>
  <c r="K24" i="1"/>
  <c r="G25" i="1"/>
  <c r="K25" i="1" s="1"/>
  <c r="H25" i="1"/>
  <c r="I25" i="1"/>
  <c r="J25" i="1"/>
  <c r="G26" i="1"/>
  <c r="K26" i="1" s="1"/>
  <c r="H26" i="1"/>
  <c r="I26" i="1"/>
  <c r="J26" i="1"/>
  <c r="G27" i="1"/>
  <c r="H27" i="1"/>
  <c r="I27" i="1"/>
  <c r="J27" i="1"/>
  <c r="K27" i="1"/>
  <c r="G28" i="1"/>
  <c r="K28" i="1" s="1"/>
  <c r="H28" i="1"/>
  <c r="I28" i="1"/>
  <c r="J28" i="1"/>
  <c r="G29" i="1"/>
  <c r="H29" i="1"/>
  <c r="I29" i="1"/>
  <c r="J29" i="1"/>
  <c r="K29" i="1"/>
  <c r="G30" i="1"/>
  <c r="K30" i="1" s="1"/>
  <c r="H30" i="1"/>
  <c r="I30" i="1"/>
  <c r="J30" i="1"/>
  <c r="G31" i="1"/>
  <c r="H31" i="1"/>
  <c r="I31" i="1"/>
  <c r="J31" i="1"/>
  <c r="K31" i="1"/>
  <c r="G32" i="1"/>
  <c r="K32" i="1" s="1"/>
  <c r="H32" i="1"/>
  <c r="I32" i="1"/>
  <c r="J32" i="1"/>
  <c r="G33" i="1"/>
  <c r="K33" i="1" s="1"/>
  <c r="H33" i="1"/>
  <c r="I33" i="1"/>
  <c r="J33" i="1"/>
  <c r="G34" i="1"/>
  <c r="K34" i="1" s="1"/>
  <c r="H34" i="1"/>
  <c r="I34" i="1"/>
  <c r="J34" i="1"/>
  <c r="G35" i="1"/>
  <c r="H35" i="1"/>
  <c r="I35" i="1"/>
  <c r="J35" i="1"/>
  <c r="K35" i="1"/>
  <c r="G36" i="1"/>
  <c r="K36" i="1" s="1"/>
  <c r="H36" i="1"/>
  <c r="I36" i="1"/>
  <c r="J36" i="1"/>
  <c r="G37" i="1"/>
  <c r="H37" i="1"/>
  <c r="I37" i="1"/>
  <c r="J37" i="1"/>
  <c r="K37" i="1"/>
  <c r="G38" i="1"/>
  <c r="K38" i="1" s="1"/>
  <c r="H38" i="1"/>
  <c r="I38" i="1"/>
  <c r="J38" i="1"/>
  <c r="G39" i="1"/>
  <c r="H39" i="1"/>
  <c r="I39" i="1"/>
  <c r="J39" i="1"/>
  <c r="K39" i="1"/>
  <c r="G40" i="1"/>
  <c r="K40" i="1" s="1"/>
  <c r="H40" i="1"/>
  <c r="I40" i="1"/>
  <c r="J40" i="1"/>
  <c r="G41" i="1"/>
  <c r="K41" i="1" s="1"/>
  <c r="H41" i="1"/>
  <c r="I41" i="1"/>
  <c r="J41" i="1"/>
  <c r="G42" i="1"/>
  <c r="K42" i="1" s="1"/>
  <c r="H42" i="1"/>
  <c r="I42" i="1"/>
  <c r="J42" i="1"/>
  <c r="G43" i="1"/>
  <c r="H43" i="1"/>
  <c r="I43" i="1"/>
  <c r="J43" i="1"/>
  <c r="K43" i="1"/>
  <c r="G44" i="1"/>
  <c r="K44" i="1" s="1"/>
  <c r="H44" i="1"/>
  <c r="I44" i="1"/>
  <c r="J44" i="1"/>
  <c r="G45" i="1"/>
  <c r="K45" i="1" s="1"/>
  <c r="H45" i="1"/>
  <c r="I45" i="1"/>
  <c r="J45" i="1"/>
  <c r="G46" i="1"/>
  <c r="K46" i="1" s="1"/>
  <c r="H46" i="1"/>
  <c r="I46" i="1"/>
  <c r="J46" i="1"/>
  <c r="G47" i="1"/>
  <c r="H47" i="1"/>
  <c r="I47" i="1"/>
  <c r="J47" i="1"/>
  <c r="K47" i="1"/>
  <c r="G48" i="1"/>
  <c r="K48" i="1" s="1"/>
  <c r="H48" i="1"/>
  <c r="I48" i="1"/>
  <c r="J48" i="1"/>
  <c r="G49" i="1"/>
  <c r="K49" i="1" s="1"/>
  <c r="H49" i="1"/>
  <c r="I49" i="1"/>
  <c r="J49" i="1"/>
  <c r="G50" i="1"/>
  <c r="K50" i="1" s="1"/>
  <c r="H50" i="1"/>
  <c r="I50" i="1"/>
  <c r="J50" i="1"/>
  <c r="G51" i="1"/>
  <c r="H51" i="1"/>
  <c r="I51" i="1"/>
  <c r="J51" i="1"/>
  <c r="K51" i="1"/>
  <c r="G52" i="1"/>
  <c r="K52" i="1" s="1"/>
  <c r="H52" i="1"/>
  <c r="I52" i="1"/>
  <c r="J52" i="1"/>
  <c r="G53" i="1"/>
  <c r="K53" i="1" s="1"/>
  <c r="H53" i="1"/>
  <c r="I53" i="1"/>
  <c r="J53" i="1"/>
  <c r="G54" i="1"/>
  <c r="K54" i="1" s="1"/>
  <c r="H54" i="1"/>
  <c r="I54" i="1"/>
  <c r="J54" i="1"/>
  <c r="G55" i="1"/>
  <c r="H55" i="1"/>
  <c r="I55" i="1"/>
  <c r="J55" i="1"/>
  <c r="K55" i="1"/>
  <c r="G56" i="1"/>
  <c r="H56" i="1"/>
  <c r="I56" i="1"/>
  <c r="J56" i="1"/>
  <c r="K56" i="1"/>
  <c r="G57" i="1"/>
  <c r="H57" i="1"/>
  <c r="I57" i="1"/>
  <c r="J57" i="1"/>
  <c r="K57" i="1"/>
  <c r="G58" i="1"/>
  <c r="K58" i="1" s="1"/>
  <c r="H58" i="1"/>
  <c r="I58" i="1"/>
  <c r="J58" i="1"/>
  <c r="G59" i="1"/>
  <c r="H59" i="1"/>
  <c r="I59" i="1"/>
  <c r="J59" i="1"/>
  <c r="K59" i="1"/>
  <c r="G60" i="1"/>
  <c r="K60" i="1" s="1"/>
  <c r="H60" i="1"/>
  <c r="I60" i="1"/>
  <c r="J60" i="1"/>
  <c r="G61" i="1"/>
  <c r="K61" i="1" s="1"/>
  <c r="H61" i="1"/>
  <c r="I61" i="1"/>
  <c r="J61" i="1"/>
  <c r="G62" i="1"/>
  <c r="K62" i="1" s="1"/>
  <c r="H62" i="1"/>
  <c r="I62" i="1"/>
  <c r="J62" i="1"/>
  <c r="G63" i="1"/>
  <c r="H63" i="1"/>
  <c r="I63" i="1"/>
  <c r="J63" i="1"/>
  <c r="K63" i="1"/>
  <c r="G64" i="1"/>
  <c r="K64" i="1" s="1"/>
  <c r="H64" i="1"/>
  <c r="I64" i="1"/>
  <c r="J64" i="1"/>
  <c r="G65" i="1"/>
  <c r="K65" i="1" s="1"/>
  <c r="H65" i="1"/>
  <c r="I65" i="1"/>
  <c r="J65" i="1"/>
  <c r="G66" i="1"/>
  <c r="K66" i="1" s="1"/>
  <c r="H66" i="1"/>
  <c r="I66" i="1"/>
  <c r="J66" i="1"/>
  <c r="G67" i="1"/>
  <c r="H67" i="1"/>
  <c r="I67" i="1"/>
  <c r="J67" i="1"/>
  <c r="K67" i="1"/>
  <c r="G68" i="1"/>
  <c r="K68" i="1" s="1"/>
  <c r="H68" i="1"/>
  <c r="I68" i="1"/>
  <c r="J68" i="1"/>
  <c r="G69" i="1"/>
  <c r="K69" i="1" s="1"/>
  <c r="H69" i="1"/>
  <c r="I69" i="1"/>
  <c r="J69" i="1"/>
  <c r="G70" i="1"/>
  <c r="K70" i="1" s="1"/>
  <c r="H70" i="1"/>
  <c r="I70" i="1"/>
  <c r="J70" i="1"/>
  <c r="G71" i="1"/>
  <c r="H71" i="1"/>
  <c r="I71" i="1"/>
  <c r="J71" i="1"/>
  <c r="K71" i="1"/>
  <c r="G72" i="1"/>
  <c r="K72" i="1" s="1"/>
  <c r="H72" i="1"/>
  <c r="I72" i="1"/>
  <c r="J72" i="1"/>
  <c r="G73" i="1"/>
  <c r="K73" i="1" s="1"/>
  <c r="H73" i="1"/>
  <c r="I73" i="1"/>
  <c r="J73" i="1"/>
  <c r="G74" i="1"/>
  <c r="H74" i="1"/>
  <c r="I74" i="1"/>
  <c r="J74" i="1"/>
  <c r="K74" i="1"/>
  <c r="G75" i="1"/>
  <c r="H75" i="1"/>
  <c r="I75" i="1"/>
  <c r="J75" i="1"/>
  <c r="K75" i="1"/>
  <c r="G76" i="1"/>
  <c r="K76" i="1" s="1"/>
  <c r="H76" i="1"/>
  <c r="I76" i="1"/>
  <c r="J76" i="1"/>
  <c r="G77" i="1"/>
  <c r="K77" i="1" s="1"/>
  <c r="H77" i="1"/>
  <c r="I77" i="1"/>
  <c r="J77" i="1"/>
  <c r="G78" i="1"/>
  <c r="K78" i="1" s="1"/>
  <c r="H78" i="1"/>
  <c r="I78" i="1"/>
  <c r="J78" i="1"/>
  <c r="G79" i="1"/>
  <c r="H79" i="1"/>
  <c r="I79" i="1"/>
  <c r="J79" i="1"/>
  <c r="K79" i="1"/>
  <c r="G80" i="1"/>
  <c r="K80" i="1" s="1"/>
  <c r="H80" i="1"/>
  <c r="I80" i="1"/>
  <c r="J80" i="1"/>
  <c r="G81" i="1"/>
  <c r="K81" i="1" s="1"/>
  <c r="H81" i="1"/>
  <c r="I81" i="1"/>
  <c r="J81" i="1"/>
  <c r="G82" i="1"/>
  <c r="H82" i="1"/>
  <c r="I82" i="1"/>
  <c r="J82" i="1"/>
  <c r="K82" i="1"/>
  <c r="G83" i="1"/>
  <c r="H83" i="1"/>
  <c r="I83" i="1"/>
  <c r="J83" i="1"/>
  <c r="K83" i="1"/>
  <c r="G84" i="1"/>
  <c r="H84" i="1"/>
  <c r="I84" i="1"/>
  <c r="J84" i="1"/>
  <c r="K84" i="1"/>
  <c r="G85" i="1"/>
  <c r="K85" i="1" s="1"/>
  <c r="H85" i="1"/>
  <c r="I85" i="1"/>
  <c r="J85" i="1"/>
  <c r="G86" i="1"/>
  <c r="K86" i="1" s="1"/>
  <c r="H86" i="1"/>
  <c r="I86" i="1"/>
  <c r="J86" i="1"/>
  <c r="G87" i="1"/>
  <c r="H87" i="1"/>
  <c r="I87" i="1"/>
  <c r="J87" i="1"/>
  <c r="K87" i="1"/>
  <c r="G88" i="1"/>
  <c r="K88" i="1" s="1"/>
  <c r="H88" i="1"/>
  <c r="I88" i="1"/>
  <c r="J88" i="1"/>
  <c r="G89" i="1"/>
  <c r="H89" i="1"/>
  <c r="I89" i="1"/>
  <c r="J89" i="1"/>
  <c r="K89" i="1"/>
  <c r="G90" i="1"/>
  <c r="K90" i="1" s="1"/>
  <c r="H90" i="1"/>
  <c r="I90" i="1"/>
  <c r="J90" i="1"/>
  <c r="G91" i="1"/>
  <c r="H91" i="1"/>
  <c r="I91" i="1"/>
  <c r="J91" i="1"/>
  <c r="K91" i="1"/>
  <c r="G92" i="1"/>
  <c r="K92" i="1" s="1"/>
  <c r="H92" i="1"/>
  <c r="I92" i="1"/>
  <c r="J92" i="1"/>
  <c r="G93" i="1"/>
  <c r="K93" i="1" s="1"/>
  <c r="H93" i="1"/>
  <c r="I93" i="1"/>
  <c r="J93" i="1"/>
  <c r="G94" i="1"/>
  <c r="K94" i="1" s="1"/>
  <c r="H94" i="1"/>
  <c r="I94" i="1"/>
  <c r="J94" i="1"/>
  <c r="G95" i="1"/>
  <c r="H95" i="1"/>
  <c r="I95" i="1"/>
  <c r="J95" i="1"/>
  <c r="K95" i="1"/>
  <c r="G96" i="1"/>
  <c r="K96" i="1" s="1"/>
  <c r="H96" i="1"/>
  <c r="I96" i="1"/>
  <c r="J96" i="1"/>
  <c r="G97" i="1"/>
  <c r="K97" i="1" s="1"/>
  <c r="H97" i="1"/>
  <c r="I97" i="1"/>
  <c r="J97" i="1"/>
  <c r="G98" i="1"/>
  <c r="K98" i="1" s="1"/>
  <c r="H98" i="1"/>
  <c r="I98" i="1"/>
  <c r="J98" i="1"/>
  <c r="G99" i="1"/>
  <c r="H99" i="1"/>
  <c r="I99" i="1"/>
  <c r="J99" i="1"/>
  <c r="K99" i="1"/>
  <c r="G100" i="1"/>
  <c r="K100" i="1" s="1"/>
  <c r="H100" i="1"/>
  <c r="I100" i="1"/>
  <c r="J100" i="1"/>
  <c r="G101" i="1"/>
  <c r="K101" i="1" s="1"/>
  <c r="H101" i="1"/>
  <c r="I101" i="1"/>
  <c r="J101" i="1"/>
  <c r="G102" i="1"/>
  <c r="K102" i="1" s="1"/>
  <c r="H102" i="1"/>
  <c r="I102" i="1"/>
  <c r="J102" i="1"/>
  <c r="G103" i="1"/>
  <c r="H103" i="1"/>
  <c r="I103" i="1"/>
  <c r="J103" i="1"/>
  <c r="K103" i="1"/>
  <c r="G104" i="1"/>
  <c r="H104" i="1"/>
  <c r="I104" i="1"/>
  <c r="J104" i="1"/>
  <c r="K104" i="1"/>
  <c r="G105" i="1"/>
  <c r="K105" i="1" s="1"/>
  <c r="H105" i="1"/>
  <c r="I105" i="1"/>
  <c r="J105" i="1"/>
  <c r="G106" i="1"/>
  <c r="K106" i="1" s="1"/>
  <c r="H106" i="1"/>
  <c r="I106" i="1"/>
  <c r="J106" i="1"/>
  <c r="G107" i="1"/>
  <c r="H107" i="1"/>
  <c r="I107" i="1"/>
  <c r="J107" i="1"/>
  <c r="K107" i="1"/>
  <c r="G108" i="1"/>
  <c r="H108" i="1"/>
  <c r="I108" i="1"/>
  <c r="J108" i="1"/>
  <c r="K108" i="1"/>
  <c r="G109" i="1"/>
  <c r="K109" i="1" s="1"/>
  <c r="H109" i="1"/>
  <c r="I109" i="1"/>
  <c r="J109" i="1"/>
  <c r="G110" i="1"/>
  <c r="H110" i="1"/>
  <c r="I110" i="1"/>
  <c r="J110" i="1"/>
  <c r="K110" i="1"/>
  <c r="G111" i="1"/>
  <c r="H111" i="1"/>
  <c r="I111" i="1"/>
  <c r="J111" i="1"/>
  <c r="K111" i="1"/>
  <c r="G112" i="1"/>
  <c r="H112" i="1"/>
  <c r="I112" i="1"/>
  <c r="J112" i="1"/>
  <c r="K112" i="1"/>
  <c r="G113" i="1"/>
  <c r="K113" i="1" s="1"/>
  <c r="H113" i="1"/>
  <c r="I113" i="1"/>
  <c r="J113" i="1"/>
  <c r="G114" i="1"/>
  <c r="K114" i="1" s="1"/>
  <c r="H114" i="1"/>
  <c r="I114" i="1"/>
  <c r="J114" i="1"/>
  <c r="G115" i="1"/>
  <c r="H115" i="1"/>
  <c r="I115" i="1"/>
  <c r="J115" i="1"/>
  <c r="K115" i="1"/>
  <c r="G116" i="1"/>
  <c r="H116" i="1"/>
  <c r="I116" i="1"/>
  <c r="J116" i="1"/>
  <c r="K116" i="1"/>
  <c r="G117" i="1"/>
  <c r="H117" i="1"/>
  <c r="I117" i="1"/>
  <c r="J117" i="1"/>
  <c r="K117" i="1"/>
  <c r="G118" i="1"/>
  <c r="K118" i="1" s="1"/>
  <c r="H118" i="1"/>
  <c r="I118" i="1"/>
  <c r="J118" i="1"/>
  <c r="G119" i="1"/>
  <c r="H119" i="1"/>
  <c r="I119" i="1"/>
  <c r="J119" i="1"/>
  <c r="K119" i="1"/>
  <c r="G120" i="1"/>
  <c r="K120" i="1" s="1"/>
  <c r="H120" i="1"/>
  <c r="I120" i="1"/>
  <c r="J120" i="1"/>
  <c r="G121" i="1"/>
  <c r="K121" i="1" s="1"/>
  <c r="H121" i="1"/>
  <c r="I121" i="1"/>
  <c r="J121" i="1"/>
  <c r="G122" i="1"/>
  <c r="K122" i="1" s="1"/>
  <c r="H122" i="1"/>
  <c r="I122" i="1"/>
  <c r="J122" i="1"/>
  <c r="G123" i="1"/>
  <c r="H123" i="1"/>
  <c r="I123" i="1"/>
  <c r="J123" i="1"/>
  <c r="K123" i="1"/>
  <c r="G124" i="1"/>
  <c r="K124" i="1" s="1"/>
  <c r="H124" i="1"/>
  <c r="I124" i="1"/>
  <c r="J124" i="1"/>
  <c r="G125" i="1"/>
  <c r="K125" i="1" s="1"/>
  <c r="H125" i="1"/>
  <c r="I125" i="1"/>
  <c r="J125" i="1"/>
  <c r="G126" i="1"/>
  <c r="H126" i="1"/>
  <c r="I126" i="1"/>
  <c r="J126" i="1"/>
  <c r="K126" i="1"/>
  <c r="G127" i="1"/>
  <c r="H127" i="1"/>
  <c r="I127" i="1"/>
  <c r="J127" i="1"/>
  <c r="K127" i="1"/>
  <c r="G128" i="1"/>
  <c r="K128" i="1" s="1"/>
  <c r="H128" i="1"/>
  <c r="I128" i="1"/>
  <c r="J128" i="1"/>
  <c r="G129" i="1"/>
  <c r="H129" i="1"/>
  <c r="I129" i="1"/>
  <c r="J129" i="1"/>
  <c r="K129" i="1"/>
  <c r="G130" i="1"/>
  <c r="K130" i="1" s="1"/>
  <c r="H130" i="1"/>
  <c r="I130" i="1"/>
  <c r="J130" i="1"/>
  <c r="G131" i="1"/>
  <c r="H131" i="1"/>
  <c r="I131" i="1"/>
  <c r="J131" i="1"/>
  <c r="K131" i="1"/>
  <c r="G132" i="1"/>
  <c r="K132" i="1" s="1"/>
  <c r="H132" i="1"/>
  <c r="I132" i="1"/>
  <c r="J132" i="1"/>
  <c r="G133" i="1"/>
  <c r="K133" i="1" s="1"/>
  <c r="H133" i="1"/>
  <c r="I133" i="1"/>
  <c r="J133" i="1"/>
  <c r="G134" i="1"/>
  <c r="K134" i="1" s="1"/>
  <c r="H134" i="1"/>
  <c r="I134" i="1"/>
  <c r="J134" i="1"/>
  <c r="G135" i="1"/>
  <c r="H135" i="1"/>
  <c r="I135" i="1"/>
  <c r="J135" i="1"/>
  <c r="K135" i="1"/>
  <c r="G136" i="1"/>
  <c r="K136" i="1" s="1"/>
  <c r="H136" i="1"/>
  <c r="I136" i="1"/>
  <c r="J136" i="1"/>
  <c r="G137" i="1"/>
  <c r="K137" i="1" s="1"/>
  <c r="H137" i="1"/>
  <c r="I137" i="1"/>
  <c r="J137" i="1"/>
  <c r="G138" i="1"/>
  <c r="K138" i="1" s="1"/>
  <c r="H138" i="1"/>
  <c r="I138" i="1"/>
  <c r="J138" i="1"/>
  <c r="G139" i="1"/>
  <c r="H139" i="1"/>
  <c r="I139" i="1"/>
  <c r="J139" i="1"/>
  <c r="K139" i="1"/>
  <c r="G140" i="1"/>
  <c r="K140" i="1" s="1"/>
  <c r="H140" i="1"/>
  <c r="I140" i="1"/>
  <c r="J140" i="1"/>
  <c r="G141" i="1"/>
  <c r="K141" i="1" s="1"/>
  <c r="H141" i="1"/>
  <c r="I141" i="1"/>
  <c r="J141" i="1"/>
  <c r="G142" i="1"/>
  <c r="K142" i="1" s="1"/>
  <c r="H142" i="1"/>
  <c r="I142" i="1"/>
  <c r="J142" i="1"/>
  <c r="G143" i="1"/>
  <c r="H143" i="1"/>
  <c r="I143" i="1"/>
  <c r="J143" i="1"/>
  <c r="K143" i="1"/>
  <c r="G144" i="1"/>
  <c r="H144" i="1"/>
  <c r="I144" i="1"/>
  <c r="J144" i="1"/>
  <c r="K144" i="1"/>
  <c r="G145" i="1"/>
  <c r="H145" i="1"/>
  <c r="I145" i="1"/>
  <c r="J145" i="1"/>
  <c r="K145" i="1"/>
  <c r="G146" i="1"/>
  <c r="K146" i="1" s="1"/>
  <c r="H146" i="1"/>
  <c r="I146" i="1"/>
  <c r="J146" i="1"/>
  <c r="G147" i="1"/>
  <c r="H147" i="1"/>
  <c r="I147" i="1"/>
  <c r="J147" i="1"/>
  <c r="K147" i="1"/>
  <c r="G148" i="1"/>
  <c r="K148" i="1" s="1"/>
  <c r="H148" i="1"/>
  <c r="I148" i="1"/>
  <c r="J148" i="1"/>
  <c r="G149" i="1"/>
  <c r="K149" i="1" s="1"/>
  <c r="H149" i="1"/>
  <c r="I149" i="1"/>
  <c r="J149" i="1"/>
  <c r="G150" i="1"/>
  <c r="H150" i="1"/>
  <c r="I150" i="1"/>
  <c r="J150" i="1"/>
  <c r="K150" i="1"/>
  <c r="G151" i="1"/>
  <c r="H151" i="1"/>
  <c r="I151" i="1"/>
  <c r="J151" i="1"/>
  <c r="K151" i="1"/>
  <c r="G152" i="1"/>
  <c r="H152" i="1"/>
  <c r="I152" i="1"/>
  <c r="J152" i="1"/>
  <c r="K152" i="1"/>
  <c r="G153" i="1"/>
  <c r="K153" i="1" s="1"/>
  <c r="H153" i="1"/>
  <c r="I153" i="1"/>
  <c r="J153" i="1"/>
  <c r="G154" i="1"/>
  <c r="K154" i="1" s="1"/>
  <c r="H154" i="1"/>
  <c r="I154" i="1"/>
  <c r="J154" i="1"/>
  <c r="G155" i="1"/>
  <c r="H155" i="1"/>
  <c r="I155" i="1"/>
  <c r="J155" i="1"/>
  <c r="K155" i="1"/>
  <c r="G156" i="1"/>
  <c r="K156" i="1" s="1"/>
  <c r="H156" i="1"/>
  <c r="I156" i="1"/>
  <c r="J156" i="1"/>
  <c r="G157" i="1"/>
  <c r="K157" i="1" s="1"/>
  <c r="H157" i="1"/>
  <c r="I157" i="1"/>
  <c r="J157" i="1"/>
  <c r="G158" i="1"/>
  <c r="K158" i="1" s="1"/>
  <c r="H158" i="1"/>
  <c r="I158" i="1"/>
  <c r="J158" i="1"/>
  <c r="G159" i="1"/>
  <c r="H159" i="1"/>
  <c r="I159" i="1"/>
  <c r="J159" i="1"/>
  <c r="K159" i="1"/>
  <c r="G160" i="1"/>
  <c r="K160" i="1" s="1"/>
  <c r="H160" i="1"/>
  <c r="I160" i="1"/>
  <c r="J160" i="1"/>
  <c r="G161" i="1"/>
  <c r="K161" i="1" s="1"/>
  <c r="H161" i="1"/>
  <c r="I161" i="1"/>
  <c r="J161" i="1"/>
  <c r="G162" i="1"/>
  <c r="K162" i="1" s="1"/>
  <c r="H162" i="1"/>
  <c r="I162" i="1"/>
  <c r="J162" i="1"/>
  <c r="G163" i="1"/>
  <c r="H163" i="1"/>
  <c r="I163" i="1"/>
  <c r="J163" i="1"/>
  <c r="K163" i="1"/>
  <c r="G164" i="1"/>
  <c r="K164" i="1" s="1"/>
  <c r="H164" i="1"/>
  <c r="I164" i="1"/>
  <c r="J164" i="1"/>
  <c r="G165" i="1"/>
  <c r="K165" i="1" s="1"/>
  <c r="H165" i="1"/>
  <c r="I165" i="1"/>
  <c r="J165" i="1"/>
  <c r="G166" i="1"/>
  <c r="H166" i="1"/>
  <c r="I166" i="1"/>
  <c r="J166" i="1"/>
  <c r="K166" i="1"/>
  <c r="G167" i="1"/>
  <c r="H167" i="1"/>
  <c r="I167" i="1"/>
  <c r="J167" i="1"/>
  <c r="K167" i="1"/>
  <c r="G168" i="1"/>
  <c r="H168" i="1"/>
  <c r="I168" i="1"/>
  <c r="J168" i="1"/>
  <c r="K168" i="1"/>
  <c r="G169" i="1"/>
  <c r="K169" i="1" s="1"/>
  <c r="H169" i="1"/>
  <c r="I169" i="1"/>
  <c r="J169" i="1"/>
  <c r="G170" i="1"/>
  <c r="K170" i="1" s="1"/>
  <c r="H170" i="1"/>
  <c r="I170" i="1"/>
  <c r="J170" i="1"/>
  <c r="G171" i="1"/>
  <c r="H171" i="1"/>
  <c r="I171" i="1"/>
  <c r="J171" i="1"/>
  <c r="K171" i="1"/>
  <c r="G172" i="1"/>
  <c r="K172" i="1" s="1"/>
  <c r="H172" i="1"/>
  <c r="I172" i="1"/>
  <c r="J172" i="1"/>
  <c r="G173" i="1"/>
  <c r="K173" i="1" s="1"/>
  <c r="H173" i="1"/>
  <c r="I173" i="1"/>
  <c r="J173" i="1"/>
  <c r="G174" i="1"/>
  <c r="K174" i="1" s="1"/>
  <c r="H174" i="1"/>
  <c r="I174" i="1"/>
  <c r="J174" i="1"/>
  <c r="G175" i="1"/>
  <c r="H175" i="1"/>
  <c r="I175" i="1"/>
  <c r="J175" i="1"/>
  <c r="K175" i="1"/>
  <c r="G176" i="1"/>
  <c r="K176" i="1" s="1"/>
  <c r="H176" i="1"/>
  <c r="I176" i="1"/>
  <c r="J176" i="1"/>
  <c r="G177" i="1"/>
  <c r="K177" i="1" s="1"/>
  <c r="H177" i="1"/>
  <c r="I177" i="1"/>
  <c r="J177" i="1"/>
  <c r="C178" i="1"/>
  <c r="H178" i="1" s="1"/>
  <c r="D178" i="1"/>
  <c r="E178" i="1"/>
  <c r="I178" i="1" s="1"/>
  <c r="F178" i="1"/>
  <c r="J178" i="1" s="1"/>
  <c r="G178" i="1"/>
  <c r="D180" i="1" s="1"/>
  <c r="G180" i="1"/>
  <c r="F180" i="1" l="1"/>
  <c r="F179" i="1"/>
  <c r="G179" i="1"/>
  <c r="K178" i="1"/>
  <c r="E180" i="1"/>
  <c r="E179" i="1"/>
  <c r="D179" i="1"/>
</calcChain>
</file>

<file path=xl/sharedStrings.xml><?xml version="1.0" encoding="utf-8"?>
<sst xmlns="http://schemas.openxmlformats.org/spreadsheetml/2006/main" count="918" uniqueCount="648">
  <si>
    <t>DISTNO</t>
  </si>
  <si>
    <t>DISTNAME</t>
  </si>
  <si>
    <t>92-93 EOY ADA</t>
  </si>
  <si>
    <t>93 LOCAL REVENUE</t>
  </si>
  <si>
    <t>93 STATE REVENUE</t>
  </si>
  <si>
    <t>93 FEDERAL REVENUE</t>
  </si>
  <si>
    <t>93 TOTAL REVENUE</t>
  </si>
  <si>
    <t>93 PP LOCAL REVENUE</t>
  </si>
  <si>
    <t>93 PP STATE REVENUE</t>
  </si>
  <si>
    <t>93 PP FEDERAL REVENUE</t>
  </si>
  <si>
    <t>93 PP TOTAL REVENUE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</si>
  <si>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</si>
  <si>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</si>
  <si>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</si>
  <si>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</si>
  <si>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</si>
  <si>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</si>
  <si>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</si>
  <si>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</si>
  <si>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</si>
  <si>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</si>
  <si>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</si>
  <si>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</si>
  <si>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</si>
  <si>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</si>
  <si>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</si>
  <si>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</si>
  <si>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</si>
  <si>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 xml:space="preserve">BARDSTOWN 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</si>
  <si>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</si>
  <si>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</si>
  <si>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</si>
  <si>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</si>
  <si>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</si>
  <si>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</si>
  <si>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</si>
  <si>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</si>
  <si>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</si>
  <si>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</si>
  <si>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</si>
  <si>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</si>
  <si>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</si>
  <si>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</si>
  <si>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</si>
  <si>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</si>
  <si>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</si>
  <si>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</si>
  <si>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</si>
  <si>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</si>
  <si>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</si>
  <si>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</si>
  <si>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</si>
  <si>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</si>
  <si>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</si>
  <si>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</si>
  <si>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</si>
  <si>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</si>
  <si>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</si>
  <si>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</si>
  <si>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</si>
  <si>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</si>
  <si>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</si>
  <si>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</si>
  <si>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</si>
  <si>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</si>
  <si>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</si>
  <si>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</si>
  <si>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</si>
  <si>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</si>
  <si>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</si>
  <si>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</si>
  <si>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</si>
  <si>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</si>
  <si>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</si>
  <si>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</si>
  <si>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</si>
  <si>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</si>
  <si>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</si>
  <si>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</si>
  <si>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</si>
  <si>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</si>
  <si>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</si>
  <si>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</si>
  <si>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</si>
  <si>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</si>
  <si>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</si>
  <si>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</si>
  <si>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</si>
  <si>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</si>
  <si>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</si>
  <si>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</si>
  <si>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</si>
  <si>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</si>
  <si>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</si>
  <si>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</si>
  <si>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</si>
  <si>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</si>
  <si>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</si>
  <si>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</si>
  <si>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</si>
  <si>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</si>
  <si>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</si>
  <si>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</si>
  <si>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</si>
  <si>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</si>
  <si>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</si>
  <si>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</si>
  <si>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</si>
  <si>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</si>
  <si>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</si>
  <si>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</si>
  <si>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</si>
  <si>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</si>
  <si>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</si>
  <si>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</si>
  <si>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</si>
  <si>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</si>
  <si>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</si>
  <si>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</si>
  <si>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</si>
  <si>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</si>
  <si>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</si>
  <si>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</si>
  <si>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</si>
  <si>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</si>
  <si>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</si>
  <si>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</si>
  <si>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</si>
  <si>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</si>
  <si>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</si>
  <si>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</si>
  <si>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</si>
  <si>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</si>
  <si>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</si>
  <si>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</si>
  <si>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</si>
  <si>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</si>
  <si>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</si>
  <si>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</si>
  <si>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</si>
  <si>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</si>
  <si>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</si>
  <si>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</si>
  <si>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</si>
  <si>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</si>
  <si>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</si>
  <si>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</si>
  <si>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</si>
  <si>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</si>
  <si>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</si>
  <si>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</si>
  <si>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</si>
  <si>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</si>
  <si>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</si>
  <si>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</si>
  <si>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</si>
  <si>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</si>
  <si>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</si>
  <si>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</si>
  <si>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</si>
  <si>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</si>
  <si>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</si>
  <si>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</si>
  <si>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</si>
  <si>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</si>
  <si>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</si>
  <si>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</si>
  <si>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</si>
  <si>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</si>
  <si>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</si>
  <si>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</si>
  <si>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</si>
  <si>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</si>
  <si>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</si>
  <si>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</si>
  <si>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</si>
  <si>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</si>
  <si>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</si>
  <si>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</si>
  <si>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</si>
  <si>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</si>
  <si>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</si>
  <si>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</si>
  <si>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</si>
  <si>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</si>
  <si>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</si>
  <si>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</si>
  <si>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</si>
  <si>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</si>
  <si>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</si>
  <si>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</si>
  <si>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</si>
  <si>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</si>
  <si>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</si>
  <si>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</si>
  <si>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</si>
  <si>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</si>
  <si>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</si>
  <si>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</si>
  <si>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</si>
  <si>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</si>
  <si>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</si>
  <si>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</si>
  <si>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</si>
  <si>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</si>
  <si>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</si>
  <si>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</si>
  <si>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</si>
  <si>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</si>
  <si>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</si>
  <si>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</si>
  <si>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</si>
  <si>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</si>
  <si>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</si>
  <si>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</si>
  <si>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</si>
  <si>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</si>
  <si>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</si>
  <si>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</si>
  <si>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</si>
  <si>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</si>
  <si>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</si>
  <si>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</si>
  <si>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</si>
  <si>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</si>
  <si>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</si>
  <si>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</si>
  <si>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</si>
  <si>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</si>
  <si>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</si>
  <si>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</si>
  <si>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</si>
  <si>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</si>
  <si>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</si>
  <si>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</si>
  <si>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</si>
  <si>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</si>
  <si>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</si>
  <si>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</si>
  <si>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</si>
  <si>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</si>
  <si>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</si>
  <si>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</si>
  <si>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</si>
  <si>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</si>
  <si>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</si>
  <si>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</si>
  <si>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</si>
  <si>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</si>
  <si>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</si>
  <si>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</si>
  <si>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</si>
  <si>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</si>
  <si>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</si>
  <si>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</si>
  <si>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</si>
  <si>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</si>
  <si>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</si>
  <si>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</si>
  <si>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</si>
  <si>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</si>
  <si>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</si>
  <si>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</si>
  <si>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</si>
  <si>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</si>
  <si>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</si>
  <si>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</si>
  <si>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</si>
  <si>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</si>
  <si>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</si>
  <si>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</si>
  <si>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</si>
  <si>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</si>
  <si>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</si>
  <si>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</si>
  <si>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</si>
  <si>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</si>
  <si>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</si>
  <si>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</si>
  <si>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</si>
  <si>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</si>
  <si>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</si>
  <si>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</si>
  <si>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</si>
  <si>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</si>
  <si>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</si>
  <si>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</si>
  <si>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</si>
  <si>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</si>
  <si>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</si>
  <si>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</si>
  <si>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</si>
  <si>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</si>
  <si>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</si>
  <si>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</si>
  <si>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</si>
  <si>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</si>
  <si>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</si>
  <si>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</si>
  <si>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</si>
  <si>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</si>
  <si>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</si>
  <si>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</si>
  <si>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</si>
  <si>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</si>
  <si>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</si>
  <si>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</si>
  <si>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</si>
  <si>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</si>
  <si>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</si>
  <si>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</si>
  <si>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</si>
  <si>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</si>
  <si>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</si>
  <si>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</si>
  <si>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</si>
  <si>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</si>
  <si>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</si>
  <si>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</si>
  <si>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</si>
  <si>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</si>
  <si>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</si>
  <si>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</si>
  <si>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</si>
  <si>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</si>
  <si>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</si>
  <si>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</si>
  <si>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</si>
  <si>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</si>
  <si>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</si>
  <si>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</si>
  <si>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</si>
  <si>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</si>
  <si>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</si>
  <si>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</si>
  <si>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</si>
  <si>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</si>
  <si>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</si>
  <si>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</si>
  <si>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</si>
  <si>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</si>
  <si>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</si>
  <si>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</si>
  <si>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</si>
  <si>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</si>
  <si>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</si>
  <si>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</si>
  <si>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</si>
  <si>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</si>
  <si>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</si>
  <si>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</si>
  <si>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</si>
  <si>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</si>
  <si>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</si>
  <si>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</si>
  <si>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</si>
  <si>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</si>
  <si>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</si>
  <si>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</si>
  <si>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</si>
  <si>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</si>
  <si>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</si>
  <si>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</si>
  <si>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TOTAL</t>
  </si>
  <si>
    <t>PER PUPIL REVENUE</t>
  </si>
  <si>
    <t>PERCENT OF TOTAL</t>
  </si>
  <si>
    <t>CO/IND</t>
  </si>
  <si>
    <t>CNTYNO</t>
  </si>
  <si>
    <t>DISTRICT</t>
  </si>
  <si>
    <t>NAME</t>
  </si>
  <si>
    <t>BEG BAL</t>
  </si>
  <si>
    <t>ADMIN</t>
  </si>
  <si>
    <t>INST</t>
  </si>
  <si>
    <t>ATTEND</t>
  </si>
  <si>
    <t>HEAL SER</t>
  </si>
  <si>
    <t>TRANS</t>
  </si>
  <si>
    <t>OP PLANT</t>
  </si>
  <si>
    <t>MAINT</t>
  </si>
  <si>
    <t>FIXED CHG</t>
  </si>
  <si>
    <t>TOT CUR EXP</t>
  </si>
  <si>
    <t>FOOD SERV</t>
  </si>
  <si>
    <t>COMM SERV</t>
  </si>
  <si>
    <t>CAP OUT</t>
  </si>
  <si>
    <t>DEBT SERV</t>
  </si>
  <si>
    <t>TOT EXP</t>
  </si>
  <si>
    <t>TOTAL EXPENDITURES</t>
  </si>
  <si>
    <t>CURRENT EXP PP</t>
  </si>
  <si>
    <t>TOTAL EXP PP</t>
  </si>
  <si>
    <t>ADAIR CO</t>
  </si>
  <si>
    <t>002</t>
  </si>
  <si>
    <t>ALLEN CO</t>
  </si>
  <si>
    <t>056</t>
  </si>
  <si>
    <t>ANCHORAGE IND</t>
  </si>
  <si>
    <t>003</t>
  </si>
  <si>
    <t>ANDERSON CO</t>
  </si>
  <si>
    <t>010</t>
  </si>
  <si>
    <t>ASHLAND IND</t>
  </si>
  <si>
    <t>AUGUSTA IND</t>
  </si>
  <si>
    <t>004</t>
  </si>
  <si>
    <t>BALLARD CO</t>
  </si>
  <si>
    <t>BARBOURVILLE IND</t>
  </si>
  <si>
    <t>090</t>
  </si>
  <si>
    <t>BARDSTOWN IND</t>
  </si>
  <si>
    <t>BARREN CO</t>
  </si>
  <si>
    <t>BATH CO</t>
  </si>
  <si>
    <t>059</t>
  </si>
  <si>
    <t>BEECHWOOD IND</t>
  </si>
  <si>
    <t>007</t>
  </si>
  <si>
    <t>BELL CO</t>
  </si>
  <si>
    <t>019</t>
  </si>
  <si>
    <t>BELLEVUE IND</t>
  </si>
  <si>
    <t>073</t>
  </si>
  <si>
    <t>BEREA IND</t>
  </si>
  <si>
    <t>008</t>
  </si>
  <si>
    <t>BOONE CO</t>
  </si>
  <si>
    <t>009</t>
  </si>
  <si>
    <t>BOURBON CO</t>
  </si>
  <si>
    <t>114</t>
  </si>
  <si>
    <t>BOWLING GREEN IND</t>
  </si>
  <si>
    <t>BOYD CO</t>
  </si>
  <si>
    <t>BOYLE CO</t>
  </si>
  <si>
    <t>BRACKEN CO</t>
  </si>
  <si>
    <t>BREATHITT CO</t>
  </si>
  <si>
    <t>014</t>
  </si>
  <si>
    <t>BRECKINRIDGE CO</t>
  </si>
  <si>
    <t>BULLITT CO</t>
  </si>
  <si>
    <t>084</t>
  </si>
  <si>
    <t>BURGIN IND</t>
  </si>
  <si>
    <t>BUTLER CO</t>
  </si>
  <si>
    <t>CALDWELL CO</t>
  </si>
  <si>
    <t>018</t>
  </si>
  <si>
    <t>CALLOWAY CO</t>
  </si>
  <si>
    <t>CAMPBELL CO</t>
  </si>
  <si>
    <t>109</t>
  </si>
  <si>
    <t>CAMPBELLSVILLE IND</t>
  </si>
  <si>
    <t>020</t>
  </si>
  <si>
    <t>CARLISLE CO</t>
  </si>
  <si>
    <t>CARROLL CO</t>
  </si>
  <si>
    <t>022</t>
  </si>
  <si>
    <t>CARTER CO</t>
  </si>
  <si>
    <t>023</t>
  </si>
  <si>
    <t>CASEY CO</t>
  </si>
  <si>
    <t>CAVERNA IND</t>
  </si>
  <si>
    <t>024</t>
  </si>
  <si>
    <t>CHRISTIAN CO</t>
  </si>
  <si>
    <t>CLARK CO</t>
  </si>
  <si>
    <t>CLAY CO</t>
  </si>
  <si>
    <t>027</t>
  </si>
  <si>
    <t>CLINTON CO</t>
  </si>
  <si>
    <t>CLOVERPORT IND</t>
  </si>
  <si>
    <t>118</t>
  </si>
  <si>
    <t>CORBIN IND</t>
  </si>
  <si>
    <t>COVINGTON IND</t>
  </si>
  <si>
    <t>028</t>
  </si>
  <si>
    <t>CRITTENDEN CO</t>
  </si>
  <si>
    <t>029</t>
  </si>
  <si>
    <t>CUMBERLAND CO</t>
  </si>
  <si>
    <t>DANVILLE IND</t>
  </si>
  <si>
    <t>030</t>
  </si>
  <si>
    <t>DAVIESS CO</t>
  </si>
  <si>
    <t>054</t>
  </si>
  <si>
    <t>DAWSON SPRINGS IND</t>
  </si>
  <si>
    <t>DAYTON IND</t>
  </si>
  <si>
    <t>063</t>
  </si>
  <si>
    <t>EAST BERNSTADT IND</t>
  </si>
  <si>
    <t>EDMONSON CO</t>
  </si>
  <si>
    <t>047</t>
  </si>
  <si>
    <t>ELIZABETHTOWN IND</t>
  </si>
  <si>
    <t>ELLIOTT CO</t>
  </si>
  <si>
    <t>052</t>
  </si>
  <si>
    <t>EMINENCE IND</t>
  </si>
  <si>
    <t>ERLANGER-ELSMERE</t>
  </si>
  <si>
    <t>033</t>
  </si>
  <si>
    <t>ESTILL CO</t>
  </si>
  <si>
    <t>FAIRVIEW IND</t>
  </si>
  <si>
    <t>FAYETTE CO</t>
  </si>
  <si>
    <t>FLEMING CO</t>
  </si>
  <si>
    <t>036</t>
  </si>
  <si>
    <t>FLOYD CO</t>
  </si>
  <si>
    <t>FT THOMAS IND</t>
  </si>
  <si>
    <t>037</t>
  </si>
  <si>
    <t>FRANKFORT IND</t>
  </si>
  <si>
    <t>FRANKLIN CO</t>
  </si>
  <si>
    <t>038</t>
  </si>
  <si>
    <t>FULTON CO</t>
  </si>
  <si>
    <t>FULTON IND</t>
  </si>
  <si>
    <t>039</t>
  </si>
  <si>
    <t>GALLATIN CO</t>
  </si>
  <si>
    <t>040</t>
  </si>
  <si>
    <t>GARRARD CO</t>
  </si>
  <si>
    <t>GLASGOW IND</t>
  </si>
  <si>
    <t>GRANT CO</t>
  </si>
  <si>
    <t>GRAVES CO</t>
  </si>
  <si>
    <t>043</t>
  </si>
  <si>
    <t>GRAYSON CO</t>
  </si>
  <si>
    <t>044</t>
  </si>
  <si>
    <t>GREEN CO</t>
  </si>
  <si>
    <t>GREENUP CO</t>
  </si>
  <si>
    <t>046</t>
  </si>
  <si>
    <t>HANCOCK CO</t>
  </si>
  <si>
    <t>HARDIN CO</t>
  </si>
  <si>
    <t>048</t>
  </si>
  <si>
    <t>HARLAN CO</t>
  </si>
  <si>
    <t>HARLAN IND</t>
  </si>
  <si>
    <t>049</t>
  </si>
  <si>
    <t>HARRISON CO</t>
  </si>
  <si>
    <t>HARRODSBURG IND</t>
  </si>
  <si>
    <t>050</t>
  </si>
  <si>
    <t>HART CO</t>
  </si>
  <si>
    <t>097</t>
  </si>
  <si>
    <t>HAZARD IND</t>
  </si>
  <si>
    <t>HENDERSON CO</t>
  </si>
  <si>
    <t>HENRY CO</t>
  </si>
  <si>
    <t>053</t>
  </si>
  <si>
    <t>HICKMAN CO</t>
  </si>
  <si>
    <t>HOPKINS CO</t>
  </si>
  <si>
    <t>JACKSON CO</t>
  </si>
  <si>
    <t>JACKSON IND</t>
  </si>
  <si>
    <t>JEFFERSON CO</t>
  </si>
  <si>
    <t>067</t>
  </si>
  <si>
    <t>JENKINS IND</t>
  </si>
  <si>
    <t>057</t>
  </si>
  <si>
    <t>JESSAMINE CO</t>
  </si>
  <si>
    <t>058</t>
  </si>
  <si>
    <t>JOHNSON CO</t>
  </si>
  <si>
    <t>KENTON CO</t>
  </si>
  <si>
    <t>060</t>
  </si>
  <si>
    <t>KNOTT CO</t>
  </si>
  <si>
    <t>KNOX CO</t>
  </si>
  <si>
    <t>062</t>
  </si>
  <si>
    <t>LARUE CO</t>
  </si>
  <si>
    <t>LAUREL CO</t>
  </si>
  <si>
    <t>064</t>
  </si>
  <si>
    <t>LAWRENCE CO</t>
  </si>
  <si>
    <t>LEE CO</t>
  </si>
  <si>
    <t>066</t>
  </si>
  <si>
    <t>LESLIE CO</t>
  </si>
  <si>
    <t>LETCHER CO</t>
  </si>
  <si>
    <t>068</t>
  </si>
  <si>
    <t>LEWIS CO</t>
  </si>
  <si>
    <t>069</t>
  </si>
  <si>
    <t>LINCOLN CO</t>
  </si>
  <si>
    <t>070</t>
  </si>
  <si>
    <t>LIVINGSTON CO</t>
  </si>
  <si>
    <t>LOGAN CO</t>
  </si>
  <si>
    <t>LUDLOW IND</t>
  </si>
  <si>
    <t>LYON CO</t>
  </si>
  <si>
    <t>MADISON CO</t>
  </si>
  <si>
    <t>074</t>
  </si>
  <si>
    <t>MAGOFFIN CO</t>
  </si>
  <si>
    <t>MARION CO</t>
  </si>
  <si>
    <t>076</t>
  </si>
  <si>
    <t>MARSHALL CO</t>
  </si>
  <si>
    <t>077</t>
  </si>
  <si>
    <t>MARTIN CO</t>
  </si>
  <si>
    <t>078</t>
  </si>
  <si>
    <t>MASON CO</t>
  </si>
  <si>
    <t>MAYFIELD IND</t>
  </si>
  <si>
    <t>079</t>
  </si>
  <si>
    <t>MCCRACKEN CO</t>
  </si>
  <si>
    <t>080</t>
  </si>
  <si>
    <t>MCCREARY CO</t>
  </si>
  <si>
    <t>MCLEAN CO</t>
  </si>
  <si>
    <t>082</t>
  </si>
  <si>
    <t>MEADE CO</t>
  </si>
  <si>
    <t>083</t>
  </si>
  <si>
    <t>MENIFEE CO</t>
  </si>
  <si>
    <t>MERCER CO</t>
  </si>
  <si>
    <t>METCALFE CO</t>
  </si>
  <si>
    <t>MIDDLESBORO IND</t>
  </si>
  <si>
    <t>086</t>
  </si>
  <si>
    <t>MONROE CO</t>
  </si>
  <si>
    <t>087</t>
  </si>
  <si>
    <t>MONTGOMERY CO</t>
  </si>
  <si>
    <t>116</t>
  </si>
  <si>
    <t>MONTICELLO IND</t>
  </si>
  <si>
    <t>088</t>
  </si>
  <si>
    <t>MORGAN CO</t>
  </si>
  <si>
    <t>089</t>
  </si>
  <si>
    <t>MUHLENBERG CO</t>
  </si>
  <si>
    <t>MURRAY IND</t>
  </si>
  <si>
    <t>NELSON CO</t>
  </si>
  <si>
    <t>NEWPORT IND</t>
  </si>
  <si>
    <t>NICHOLAS CO</t>
  </si>
  <si>
    <t>OHIO CO</t>
  </si>
  <si>
    <t>093</t>
  </si>
  <si>
    <t>OLDHAM CO</t>
  </si>
  <si>
    <t>094</t>
  </si>
  <si>
    <t>OWEN CO</t>
  </si>
  <si>
    <t>OWENSBORO IND</t>
  </si>
  <si>
    <t>OWSLEY CO</t>
  </si>
  <si>
    <t>PADUCAH IND</t>
  </si>
  <si>
    <t>PAINTSVILLE IND</t>
  </si>
  <si>
    <t>PARIS IND</t>
  </si>
  <si>
    <t>096</t>
  </si>
  <si>
    <t>PENDLETON CO</t>
  </si>
  <si>
    <t>PERRY CO</t>
  </si>
  <si>
    <t>098</t>
  </si>
  <si>
    <t>PIKE CO</t>
  </si>
  <si>
    <t>PIKEVILLE IND</t>
  </si>
  <si>
    <t>PINEVILLE IND</t>
  </si>
  <si>
    <t>099</t>
  </si>
  <si>
    <t>POWELL CO</t>
  </si>
  <si>
    <t>117</t>
  </si>
  <si>
    <t>PROVIDENCE IND</t>
  </si>
  <si>
    <t>100</t>
  </si>
  <si>
    <t>PULASKI CO</t>
  </si>
  <si>
    <t>RACELAND IND</t>
  </si>
  <si>
    <t>ROBERTSON CO</t>
  </si>
  <si>
    <t>102</t>
  </si>
  <si>
    <t>ROCKCASTLE CO</t>
  </si>
  <si>
    <t>103</t>
  </si>
  <si>
    <t>ROWAN CO</t>
  </si>
  <si>
    <t>104</t>
  </si>
  <si>
    <t>RUSSELL CO</t>
  </si>
  <si>
    <t>RUSSELL IND</t>
  </si>
  <si>
    <t>RUSSELLVILLE IND</t>
  </si>
  <si>
    <t>SCIENCE HILL IND</t>
  </si>
  <si>
    <t>SCOTT CO</t>
  </si>
  <si>
    <t>106</t>
  </si>
  <si>
    <t>SHELBY CO</t>
  </si>
  <si>
    <t>SILVER GROVE IND</t>
  </si>
  <si>
    <t>107</t>
  </si>
  <si>
    <t>SIMPSON CO</t>
  </si>
  <si>
    <t>SOMERSET IND</t>
  </si>
  <si>
    <t>SOUTHGATE IND</t>
  </si>
  <si>
    <t>108</t>
  </si>
  <si>
    <t>SPENCER CO</t>
  </si>
  <si>
    <t>TAYLOR CO</t>
  </si>
  <si>
    <t>110</t>
  </si>
  <si>
    <t>TODD CO</t>
  </si>
  <si>
    <t>TRIGG CO</t>
  </si>
  <si>
    <t>112</t>
  </si>
  <si>
    <t>TRIMBLE CO</t>
  </si>
  <si>
    <t>UNION CO</t>
  </si>
  <si>
    <t>WALTON VERONA IND</t>
  </si>
  <si>
    <t>WARREN CO</t>
  </si>
  <si>
    <t>WASHINGTON CO</t>
  </si>
  <si>
    <t>WAYNE CO</t>
  </si>
  <si>
    <t>WEBSTER CO</t>
  </si>
  <si>
    <t>WEST POINT IND</t>
  </si>
  <si>
    <t>WHITLEY CO</t>
  </si>
  <si>
    <t>WILLIAMSBURG IND</t>
  </si>
  <si>
    <t>WILLIAMSTOWN IND</t>
  </si>
  <si>
    <t>119</t>
  </si>
  <si>
    <t>WOLFE CO</t>
  </si>
  <si>
    <t>120</t>
  </si>
  <si>
    <t>WOODFORD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</si>
</sst>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7" x14ac:knownFonts="1">
    <font>
      <sz val="10"/>
      <name val="MS Sans Serif"/>
    </font>
    <font>
      <sz val="10"/>
      <name val="MS Sans Serif"/>
    </font>
    <font>
      <b/>
      <sz val="9"/>
      <name val="Arial"/>
      <family val="2"/>
    </font>
    <font>
      <sz val="9"/>
      <name val="Arial"/>
      <family val="2"/>
    </font>
    <font>
      <sz val="9"/>
      <name val="MS Sans Serif"/>
    </font>
    <font>
      <b/>
      <sz val="9"/>
      <name val="MS Sans Serif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1" fontId="0" fillId="0" borderId="0" xfId="0" applyNumberFormat="1"/>
    <xf numFmtId="3" fontId="0" fillId="0" borderId="0" xfId="0" applyNumberFormat="1" applyAlignment="1">
      <alignment horizontal="center" wrapText="1"/>
    </xf>
    <xf numFmtId="0" fontId="0" fillId="0" borderId="0" xfId="0" applyAlignment="1" applyProtection="1">
      <alignment horizontal="left"/>
    </xf>
    <xf numFmtId="4" fontId="0" fillId="0" borderId="0" xfId="0" applyNumberFormat="1"/>
    <xf numFmtId="1" fontId="0" fillId="0" borderId="0" xfId="0" quotePrefix="1" applyNumberFormat="1" applyAlignment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0" fontId="0" fillId="0" borderId="0" xfId="0" applyProtection="1"/>
    <xf numFmtId="1" fontId="2" fillId="0" borderId="0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1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164" fontId="4" fillId="0" borderId="0" xfId="0" applyNumberFormat="1" applyFont="1" applyBorder="1" applyProtection="1"/>
    <xf numFmtId="3" fontId="4" fillId="0" borderId="0" xfId="0" applyNumberFormat="1" applyFont="1" applyBorder="1"/>
    <xf numFmtId="0" fontId="4" fillId="0" borderId="0" xfId="0" applyFont="1" applyBorder="1"/>
    <xf numFmtId="1" fontId="2" fillId="0" borderId="0" xfId="0" applyNumberFormat="1" applyFont="1" applyFill="1" applyBorder="1" applyAlignment="1">
      <alignment horizontal="left"/>
    </xf>
    <xf numFmtId="1" fontId="3" fillId="0" borderId="0" xfId="0" applyNumberFormat="1" applyFont="1" applyBorder="1"/>
    <xf numFmtId="0" fontId="3" fillId="0" borderId="0" xfId="0" applyFont="1" applyBorder="1"/>
    <xf numFmtId="4" fontId="4" fillId="0" borderId="0" xfId="0" applyNumberFormat="1" applyFont="1" applyBorder="1"/>
    <xf numFmtId="3" fontId="3" fillId="0" borderId="0" xfId="0" applyNumberFormat="1" applyFont="1" applyBorder="1"/>
    <xf numFmtId="0" fontId="5" fillId="0" borderId="0" xfId="0" applyFont="1" applyBorder="1" applyAlignment="1" applyProtection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1" fontId="3" fillId="0" borderId="0" xfId="0" applyNumberFormat="1" applyFont="1"/>
    <xf numFmtId="0" fontId="3" fillId="0" borderId="0" xfId="0" applyFont="1"/>
    <xf numFmtId="38" fontId="3" fillId="0" borderId="0" xfId="1" applyNumberFormat="1" applyFont="1"/>
    <xf numFmtId="0" fontId="3" fillId="0" borderId="0" xfId="0" applyFont="1" applyProtection="1"/>
    <xf numFmtId="10" fontId="3" fillId="0" borderId="0" xfId="2" applyNumberFormat="1" applyFont="1" applyProtection="1"/>
    <xf numFmtId="0" fontId="6" fillId="0" borderId="0" xfId="0" applyFont="1" applyAlignment="1">
      <alignment horizontal="center" wrapText="1"/>
    </xf>
    <xf numFmtId="4" fontId="3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4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183" sqref="C183"/>
    </sheetView>
  </sheetViews>
  <sheetFormatPr defaultColWidth="9.109375" defaultRowHeight="11.4" x14ac:dyDescent="0.2"/>
  <cols>
    <col min="1" max="1" width="7.5546875" style="19" customWidth="1"/>
    <col min="2" max="2" width="18.6640625" style="22" customWidth="1"/>
    <col min="3" max="3" width="9.88671875" style="17" customWidth="1"/>
    <col min="4" max="4" width="9.5546875" style="16" customWidth="1"/>
    <col min="5" max="5" width="10.88671875" style="16" customWidth="1"/>
    <col min="6" max="6" width="11.6640625" style="16" customWidth="1"/>
    <col min="7" max="7" width="10.88671875" style="16" customWidth="1"/>
    <col min="8" max="11" width="14.33203125" style="27" customWidth="1"/>
    <col min="12" max="16384" width="9.109375" style="17"/>
  </cols>
  <sheetData>
    <row r="1" spans="1:11" s="25" customFormat="1" ht="24" x14ac:dyDescent="0.25">
      <c r="A1" s="10" t="s">
        <v>0</v>
      </c>
      <c r="B1" s="11" t="s">
        <v>1</v>
      </c>
      <c r="C1" s="23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31" t="s">
        <v>7</v>
      </c>
      <c r="I1" s="31" t="s">
        <v>8</v>
      </c>
      <c r="J1" s="31" t="s">
        <v>9</v>
      </c>
      <c r="K1" s="31" t="s">
        <v>10</v>
      </c>
    </row>
    <row r="2" spans="1:11" x14ac:dyDescent="0.2">
      <c r="A2" s="12" t="s">
        <v>11</v>
      </c>
      <c r="B2" s="13" t="s">
        <v>12</v>
      </c>
      <c r="C2" s="15">
        <v>2422.1</v>
      </c>
      <c r="D2" s="16">
        <v>1734500.36</v>
      </c>
      <c r="E2" s="16">
        <v>7956663.5300000003</v>
      </c>
      <c r="F2" s="16">
        <v>1854930.76</v>
      </c>
      <c r="G2" s="16">
        <f t="shared" ref="G2:G33" si="0">D2+E2+F2</f>
        <v>11546094.65</v>
      </c>
      <c r="H2" s="32">
        <f t="shared" ref="H2:H19" si="1">D2/$C2</f>
        <v>716.11426448123541</v>
      </c>
      <c r="I2" s="32">
        <f t="shared" ref="I2:K17" si="2">E2/$C2</f>
        <v>3285.0268486024524</v>
      </c>
      <c r="J2" s="32">
        <f t="shared" si="2"/>
        <v>765.83574584038649</v>
      </c>
      <c r="K2" s="32">
        <f>G2/$C2</f>
        <v>4766.9768589240748</v>
      </c>
    </row>
    <row r="3" spans="1:11" x14ac:dyDescent="0.2">
      <c r="A3" s="12" t="s">
        <v>13</v>
      </c>
      <c r="B3" s="13" t="s">
        <v>14</v>
      </c>
      <c r="C3" s="15">
        <v>2465.8721264367814</v>
      </c>
      <c r="D3" s="16">
        <v>1257239.6599999999</v>
      </c>
      <c r="E3" s="16">
        <v>7642732.6299999999</v>
      </c>
      <c r="F3" s="16">
        <v>1203238.74</v>
      </c>
      <c r="G3" s="16">
        <f t="shared" si="0"/>
        <v>10103211.029999999</v>
      </c>
      <c r="H3" s="32">
        <f t="shared" si="1"/>
        <v>509.8559842260467</v>
      </c>
      <c r="I3" s="32">
        <f t="shared" si="2"/>
        <v>3099.403471924496</v>
      </c>
      <c r="J3" s="32">
        <f t="shared" si="2"/>
        <v>487.95666535178214</v>
      </c>
      <c r="K3" s="32">
        <f>G3/$C3</f>
        <v>4097.2161215023243</v>
      </c>
    </row>
    <row r="4" spans="1:11" x14ac:dyDescent="0.2">
      <c r="A4" s="12" t="s">
        <v>15</v>
      </c>
      <c r="B4" s="13" t="s">
        <v>16</v>
      </c>
      <c r="C4" s="15">
        <v>355.54571428571427</v>
      </c>
      <c r="D4" s="16">
        <v>1920376.06</v>
      </c>
      <c r="E4" s="16">
        <v>747782.85</v>
      </c>
      <c r="F4" s="16">
        <v>34242.800000000003</v>
      </c>
      <c r="G4" s="16">
        <f t="shared" si="0"/>
        <v>2702401.71</v>
      </c>
      <c r="H4" s="32">
        <f t="shared" si="1"/>
        <v>5401.2071664483574</v>
      </c>
      <c r="I4" s="32">
        <f t="shared" si="2"/>
        <v>2103.1974791266543</v>
      </c>
      <c r="J4" s="32">
        <f t="shared" si="2"/>
        <v>96.31054073818116</v>
      </c>
      <c r="K4" s="32">
        <f t="shared" si="2"/>
        <v>7600.715186313193</v>
      </c>
    </row>
    <row r="5" spans="1:11" x14ac:dyDescent="0.2">
      <c r="A5" s="12" t="s">
        <v>17</v>
      </c>
      <c r="B5" s="13" t="s">
        <v>18</v>
      </c>
      <c r="C5" s="15">
        <v>2645.0876436781609</v>
      </c>
      <c r="D5" s="16">
        <v>2703860.18</v>
      </c>
      <c r="E5" s="16">
        <v>7503365.6799999997</v>
      </c>
      <c r="F5" s="16">
        <v>889363.11</v>
      </c>
      <c r="G5" s="16">
        <f t="shared" si="0"/>
        <v>11096588.969999999</v>
      </c>
      <c r="H5" s="32">
        <f t="shared" si="1"/>
        <v>1022.2195043186215</v>
      </c>
      <c r="I5" s="32">
        <f t="shared" si="2"/>
        <v>2836.7172248274151</v>
      </c>
      <c r="J5" s="32">
        <f t="shared" si="2"/>
        <v>336.2320005258066</v>
      </c>
      <c r="K5" s="32">
        <f t="shared" si="2"/>
        <v>4195.1687296718428</v>
      </c>
    </row>
    <row r="6" spans="1:11" x14ac:dyDescent="0.2">
      <c r="A6" s="12" t="s">
        <v>19</v>
      </c>
      <c r="B6" s="13" t="s">
        <v>20</v>
      </c>
      <c r="C6" s="15">
        <v>3344.5642857142857</v>
      </c>
      <c r="D6" s="16">
        <v>4261350.33</v>
      </c>
      <c r="E6" s="16">
        <v>9402803.9399999995</v>
      </c>
      <c r="F6" s="16">
        <v>2519879.7200000002</v>
      </c>
      <c r="G6" s="16">
        <f t="shared" si="0"/>
        <v>16184033.99</v>
      </c>
      <c r="H6" s="32">
        <f t="shared" si="1"/>
        <v>1274.1122507949999</v>
      </c>
      <c r="I6" s="32">
        <f t="shared" si="2"/>
        <v>2811.368877005119</v>
      </c>
      <c r="J6" s="32">
        <f t="shared" si="2"/>
        <v>753.42541052752983</v>
      </c>
      <c r="K6" s="32">
        <f t="shared" si="2"/>
        <v>4838.9065383276493</v>
      </c>
    </row>
    <row r="7" spans="1:11" x14ac:dyDescent="0.2">
      <c r="A7" s="12" t="s">
        <v>21</v>
      </c>
      <c r="B7" s="13" t="s">
        <v>22</v>
      </c>
      <c r="C7" s="15">
        <v>251.4</v>
      </c>
      <c r="D7" s="16">
        <v>152734.38</v>
      </c>
      <c r="E7" s="16">
        <v>892312.77</v>
      </c>
      <c r="F7" s="16">
        <v>118995</v>
      </c>
      <c r="G7" s="16">
        <f t="shared" si="0"/>
        <v>1164042.1499999999</v>
      </c>
      <c r="H7" s="32">
        <f t="shared" si="1"/>
        <v>607.53532219570411</v>
      </c>
      <c r="I7" s="32">
        <f t="shared" si="2"/>
        <v>3549.3745823389022</v>
      </c>
      <c r="J7" s="32">
        <f t="shared" si="2"/>
        <v>473.32935560859187</v>
      </c>
      <c r="K7" s="32">
        <f t="shared" si="2"/>
        <v>4630.2392601431975</v>
      </c>
    </row>
    <row r="8" spans="1:11" x14ac:dyDescent="0.2">
      <c r="A8" s="12" t="s">
        <v>23</v>
      </c>
      <c r="B8" s="13" t="s">
        <v>24</v>
      </c>
      <c r="C8" s="15">
        <v>1332.7058823529412</v>
      </c>
      <c r="D8" s="16">
        <v>1115195.3700000001</v>
      </c>
      <c r="E8" s="16">
        <v>4347652.2300000004</v>
      </c>
      <c r="F8" s="16">
        <v>461695.63</v>
      </c>
      <c r="G8" s="16">
        <f t="shared" si="0"/>
        <v>5924543.2300000004</v>
      </c>
      <c r="H8" s="32">
        <f t="shared" si="1"/>
        <v>836.79031117584748</v>
      </c>
      <c r="I8" s="32">
        <f t="shared" si="2"/>
        <v>3262.2743604343223</v>
      </c>
      <c r="J8" s="32">
        <f t="shared" si="2"/>
        <v>346.43475061793782</v>
      </c>
      <c r="K8" s="32">
        <f t="shared" si="2"/>
        <v>4445.4994222281075</v>
      </c>
    </row>
    <row r="9" spans="1:11" x14ac:dyDescent="0.2">
      <c r="A9" s="12" t="s">
        <v>25</v>
      </c>
      <c r="B9" s="13" t="s">
        <v>26</v>
      </c>
      <c r="C9" s="15">
        <v>645.49421965317924</v>
      </c>
      <c r="D9" s="16">
        <v>373007.48</v>
      </c>
      <c r="E9" s="16">
        <v>1987648.44</v>
      </c>
      <c r="F9" s="16">
        <v>255240.35</v>
      </c>
      <c r="G9" s="16">
        <f t="shared" si="0"/>
        <v>2615896.27</v>
      </c>
      <c r="H9" s="32">
        <f t="shared" si="1"/>
        <v>577.86339310740073</v>
      </c>
      <c r="I9" s="32">
        <f t="shared" si="2"/>
        <v>3079.2660561204611</v>
      </c>
      <c r="J9" s="32">
        <f t="shared" si="2"/>
        <v>395.41849055927929</v>
      </c>
      <c r="K9" s="32">
        <f t="shared" si="2"/>
        <v>4052.5479397871413</v>
      </c>
    </row>
    <row r="10" spans="1:11" x14ac:dyDescent="0.2">
      <c r="A10" s="12" t="s">
        <v>27</v>
      </c>
      <c r="B10" s="13" t="s">
        <v>28</v>
      </c>
      <c r="C10" s="15">
        <v>1425.3</v>
      </c>
      <c r="D10" s="16">
        <v>2141297.4</v>
      </c>
      <c r="E10" s="16">
        <v>3695852.8</v>
      </c>
      <c r="F10" s="16">
        <v>634428</v>
      </c>
      <c r="G10" s="16">
        <f t="shared" si="0"/>
        <v>6471578.1999999993</v>
      </c>
      <c r="H10" s="32">
        <f t="shared" si="1"/>
        <v>1502.3485581982741</v>
      </c>
      <c r="I10" s="32">
        <f t="shared" si="2"/>
        <v>2593.035010173297</v>
      </c>
      <c r="J10" s="32">
        <f t="shared" si="2"/>
        <v>445.11892233214064</v>
      </c>
      <c r="K10" s="32">
        <f t="shared" si="2"/>
        <v>4540.5024907037114</v>
      </c>
    </row>
    <row r="11" spans="1:11" x14ac:dyDescent="0.2">
      <c r="A11" s="12" t="s">
        <v>29</v>
      </c>
      <c r="B11" s="13" t="s">
        <v>30</v>
      </c>
      <c r="C11" s="15">
        <v>2952.1</v>
      </c>
      <c r="D11" s="16">
        <v>2401368.62</v>
      </c>
      <c r="E11" s="16">
        <v>8687102.9600000009</v>
      </c>
      <c r="F11" s="16">
        <v>1345523</v>
      </c>
      <c r="G11" s="16">
        <f t="shared" si="0"/>
        <v>12433994.580000002</v>
      </c>
      <c r="H11" s="32">
        <f t="shared" si="1"/>
        <v>813.44419904474785</v>
      </c>
      <c r="I11" s="32">
        <f t="shared" si="2"/>
        <v>2942.6858710748284</v>
      </c>
      <c r="J11" s="32">
        <f t="shared" si="2"/>
        <v>455.78503438230416</v>
      </c>
      <c r="K11" s="32">
        <f t="shared" si="2"/>
        <v>4211.9151045018807</v>
      </c>
    </row>
    <row r="12" spans="1:11" x14ac:dyDescent="0.2">
      <c r="A12" s="12" t="s">
        <v>31</v>
      </c>
      <c r="B12" s="13" t="s">
        <v>32</v>
      </c>
      <c r="C12" s="15">
        <v>1680.3</v>
      </c>
      <c r="D12" s="16">
        <v>862668.47</v>
      </c>
      <c r="E12" s="16">
        <v>5979398.6500000004</v>
      </c>
      <c r="F12" s="16">
        <v>1135479.51</v>
      </c>
      <c r="G12" s="16">
        <f t="shared" si="0"/>
        <v>7977546.6299999999</v>
      </c>
      <c r="H12" s="32">
        <f t="shared" si="1"/>
        <v>513.40145807296312</v>
      </c>
      <c r="I12" s="32">
        <f t="shared" si="2"/>
        <v>3558.5304112360891</v>
      </c>
      <c r="J12" s="32">
        <f t="shared" si="2"/>
        <v>675.75998928762726</v>
      </c>
      <c r="K12" s="32">
        <f t="shared" si="2"/>
        <v>4747.6918585966796</v>
      </c>
    </row>
    <row r="13" spans="1:11" x14ac:dyDescent="0.2">
      <c r="A13" s="12" t="s">
        <v>33</v>
      </c>
      <c r="B13" s="13" t="s">
        <v>34</v>
      </c>
      <c r="C13" s="15">
        <v>874.31286549707613</v>
      </c>
      <c r="D13" s="16">
        <v>1584193.54</v>
      </c>
      <c r="E13" s="16">
        <v>1787557.57</v>
      </c>
      <c r="F13" s="16">
        <v>127257</v>
      </c>
      <c r="G13" s="16">
        <f t="shared" si="0"/>
        <v>3499008.1100000003</v>
      </c>
      <c r="H13" s="32">
        <f t="shared" si="1"/>
        <v>1811.9298051268329</v>
      </c>
      <c r="I13" s="32">
        <f t="shared" si="2"/>
        <v>2044.5284983696467</v>
      </c>
      <c r="J13" s="32">
        <f t="shared" si="2"/>
        <v>145.55087202983125</v>
      </c>
      <c r="K13" s="32">
        <f t="shared" si="2"/>
        <v>4002.0091755263111</v>
      </c>
    </row>
    <row r="14" spans="1:11" x14ac:dyDescent="0.2">
      <c r="A14" s="12" t="s">
        <v>35</v>
      </c>
      <c r="B14" s="13" t="s">
        <v>36</v>
      </c>
      <c r="C14" s="15">
        <v>3384.1</v>
      </c>
      <c r="D14" s="16">
        <v>1790225.62</v>
      </c>
      <c r="E14" s="16">
        <v>12678364.85</v>
      </c>
      <c r="F14" s="16">
        <v>2889438.86</v>
      </c>
      <c r="G14" s="16">
        <f t="shared" si="0"/>
        <v>17358029.329999998</v>
      </c>
      <c r="H14" s="32">
        <f t="shared" si="1"/>
        <v>529.01085074318144</v>
      </c>
      <c r="I14" s="32">
        <f t="shared" si="2"/>
        <v>3746.4510061759406</v>
      </c>
      <c r="J14" s="32">
        <f t="shared" si="2"/>
        <v>853.82785969681743</v>
      </c>
      <c r="K14" s="32">
        <f t="shared" si="2"/>
        <v>5129.2897166159391</v>
      </c>
    </row>
    <row r="15" spans="1:11" x14ac:dyDescent="0.2">
      <c r="A15" s="12" t="s">
        <v>37</v>
      </c>
      <c r="B15" s="13" t="s">
        <v>38</v>
      </c>
      <c r="C15" s="15">
        <v>899</v>
      </c>
      <c r="D15" s="16">
        <v>987304.84</v>
      </c>
      <c r="E15" s="16">
        <v>2396013.0499999998</v>
      </c>
      <c r="F15" s="16">
        <v>293195.2</v>
      </c>
      <c r="G15" s="16">
        <f t="shared" si="0"/>
        <v>3676513.09</v>
      </c>
      <c r="H15" s="32">
        <f t="shared" si="1"/>
        <v>1098.2256284760845</v>
      </c>
      <c r="I15" s="32">
        <f t="shared" si="2"/>
        <v>2665.1980533926585</v>
      </c>
      <c r="J15" s="32">
        <f t="shared" si="2"/>
        <v>326.13481646273641</v>
      </c>
      <c r="K15" s="32">
        <f t="shared" si="2"/>
        <v>4089.5584983314793</v>
      </c>
    </row>
    <row r="16" spans="1:11" x14ac:dyDescent="0.2">
      <c r="A16" s="12" t="s">
        <v>39</v>
      </c>
      <c r="B16" s="13" t="s">
        <v>40</v>
      </c>
      <c r="C16" s="15">
        <v>835.73036935704511</v>
      </c>
      <c r="D16" s="16">
        <v>927124.08</v>
      </c>
      <c r="E16" s="16">
        <v>2877890.77</v>
      </c>
      <c r="F16" s="16">
        <v>410824.63</v>
      </c>
      <c r="G16" s="16">
        <f t="shared" si="0"/>
        <v>4215839.4800000004</v>
      </c>
      <c r="H16" s="32">
        <f t="shared" si="1"/>
        <v>1109.3578910064823</v>
      </c>
      <c r="I16" s="32">
        <f t="shared" si="2"/>
        <v>3443.5637084889668</v>
      </c>
      <c r="J16" s="32">
        <f t="shared" si="2"/>
        <v>491.57556678963448</v>
      </c>
      <c r="K16" s="32">
        <f t="shared" si="2"/>
        <v>5044.4971662850839</v>
      </c>
    </row>
    <row r="17" spans="1:11" x14ac:dyDescent="0.2">
      <c r="A17" s="12" t="s">
        <v>41</v>
      </c>
      <c r="B17" s="13" t="s">
        <v>42</v>
      </c>
      <c r="C17" s="15">
        <v>9714.2999999999993</v>
      </c>
      <c r="D17" s="16">
        <v>17075729.830000002</v>
      </c>
      <c r="E17" s="16">
        <v>21064064.050000001</v>
      </c>
      <c r="F17" s="16">
        <v>1879022</v>
      </c>
      <c r="G17" s="16">
        <f t="shared" si="0"/>
        <v>40018815.880000003</v>
      </c>
      <c r="H17" s="32">
        <f t="shared" si="1"/>
        <v>1757.7931328042168</v>
      </c>
      <c r="I17" s="32">
        <f t="shared" si="2"/>
        <v>2168.3563457994919</v>
      </c>
      <c r="J17" s="32">
        <f t="shared" si="2"/>
        <v>193.42845084051348</v>
      </c>
      <c r="K17" s="32">
        <f t="shared" si="2"/>
        <v>4119.5779294442218</v>
      </c>
    </row>
    <row r="18" spans="1:11" x14ac:dyDescent="0.2">
      <c r="A18" s="12" t="s">
        <v>43</v>
      </c>
      <c r="B18" s="13" t="s">
        <v>44</v>
      </c>
      <c r="C18" s="15">
        <v>2548.7122093023254</v>
      </c>
      <c r="D18" s="16">
        <v>2509382.65</v>
      </c>
      <c r="E18" s="16">
        <v>7642033.0700000003</v>
      </c>
      <c r="F18" s="16">
        <v>1492278.22</v>
      </c>
      <c r="G18" s="16">
        <f t="shared" si="0"/>
        <v>11643693.940000001</v>
      </c>
      <c r="H18" s="32">
        <f t="shared" si="1"/>
        <v>984.56885043404282</v>
      </c>
      <c r="I18" s="32">
        <f t="shared" ref="I18:K19" si="3">E18/$C18</f>
        <v>2998.3899485034053</v>
      </c>
      <c r="J18" s="32">
        <f t="shared" si="3"/>
        <v>585.50283337344331</v>
      </c>
      <c r="K18" s="32">
        <f t="shared" si="3"/>
        <v>4568.4616323108921</v>
      </c>
    </row>
    <row r="19" spans="1:11" x14ac:dyDescent="0.2">
      <c r="A19" s="12" t="s">
        <v>45</v>
      </c>
      <c r="B19" s="13" t="s">
        <v>46</v>
      </c>
      <c r="C19" s="15">
        <v>3147.1910919540232</v>
      </c>
      <c r="D19" s="16">
        <v>5046317.95</v>
      </c>
      <c r="E19" s="16">
        <v>8709768.9800000004</v>
      </c>
      <c r="F19" s="16">
        <v>2898354.59</v>
      </c>
      <c r="G19" s="16">
        <f t="shared" si="0"/>
        <v>16654441.52</v>
      </c>
      <c r="H19" s="32">
        <f t="shared" si="1"/>
        <v>1603.435508857789</v>
      </c>
      <c r="I19" s="32">
        <f t="shared" si="3"/>
        <v>2767.4738284138612</v>
      </c>
      <c r="J19" s="32">
        <f t="shared" si="3"/>
        <v>920.93378041448182</v>
      </c>
      <c r="K19" s="32">
        <f t="shared" si="3"/>
        <v>5291.8431176861313</v>
      </c>
    </row>
    <row r="20" spans="1:11" x14ac:dyDescent="0.2">
      <c r="A20" s="12" t="s">
        <v>47</v>
      </c>
      <c r="B20" s="13" t="s">
        <v>48</v>
      </c>
      <c r="C20" s="15">
        <v>3629.491176470588</v>
      </c>
      <c r="D20" s="16">
        <v>4297063.8499999996</v>
      </c>
      <c r="E20" s="16">
        <v>10674793.76</v>
      </c>
      <c r="F20" s="16">
        <v>1673737.41</v>
      </c>
      <c r="G20" s="16">
        <f t="shared" si="0"/>
        <v>16645595.02</v>
      </c>
      <c r="H20" s="32">
        <f t="shared" ref="H20:K35" si="4">D20/$C20</f>
        <v>1183.930099584531</v>
      </c>
      <c r="I20" s="32">
        <f t="shared" si="4"/>
        <v>2941.1267973877398</v>
      </c>
      <c r="J20" s="32">
        <f t="shared" si="4"/>
        <v>461.14932606823027</v>
      </c>
      <c r="K20" s="32">
        <f t="shared" si="4"/>
        <v>4586.2062230405008</v>
      </c>
    </row>
    <row r="21" spans="1:11" x14ac:dyDescent="0.2">
      <c r="A21" s="12" t="s">
        <v>49</v>
      </c>
      <c r="B21" s="13" t="s">
        <v>50</v>
      </c>
      <c r="C21" s="15">
        <v>2397.5852941176472</v>
      </c>
      <c r="D21" s="16">
        <v>2504255.56</v>
      </c>
      <c r="E21" s="16">
        <v>6949255.1500000004</v>
      </c>
      <c r="F21" s="16">
        <v>806083.3</v>
      </c>
      <c r="G21" s="16">
        <f t="shared" si="0"/>
        <v>10259594.010000002</v>
      </c>
      <c r="H21" s="32">
        <f t="shared" si="4"/>
        <v>1044.4907074397156</v>
      </c>
      <c r="I21" s="32">
        <f t="shared" si="4"/>
        <v>2898.439178389041</v>
      </c>
      <c r="J21" s="32">
        <f t="shared" si="4"/>
        <v>336.20630806240104</v>
      </c>
      <c r="K21" s="32">
        <f t="shared" si="4"/>
        <v>4279.1361938911577</v>
      </c>
    </row>
    <row r="22" spans="1:11" x14ac:dyDescent="0.2">
      <c r="A22" s="12" t="s">
        <v>51</v>
      </c>
      <c r="B22" s="13" t="s">
        <v>52</v>
      </c>
      <c r="C22" s="15">
        <v>1060.4000000000001</v>
      </c>
      <c r="D22" s="16">
        <v>497971.39</v>
      </c>
      <c r="E22" s="16">
        <v>3079193.29</v>
      </c>
      <c r="F22" s="16">
        <v>577403.6</v>
      </c>
      <c r="G22" s="16">
        <f t="shared" si="0"/>
        <v>4154568.2800000003</v>
      </c>
      <c r="H22" s="32">
        <f t="shared" si="4"/>
        <v>469.60711995473406</v>
      </c>
      <c r="I22" s="32">
        <f t="shared" si="4"/>
        <v>2903.803555262165</v>
      </c>
      <c r="J22" s="32">
        <f t="shared" si="4"/>
        <v>544.51490003772153</v>
      </c>
      <c r="K22" s="32">
        <f t="shared" si="4"/>
        <v>3917.925575254621</v>
      </c>
    </row>
    <row r="23" spans="1:11" x14ac:dyDescent="0.2">
      <c r="A23" s="12" t="s">
        <v>53</v>
      </c>
      <c r="B23" s="13" t="s">
        <v>54</v>
      </c>
      <c r="C23" s="15">
        <v>2498.1999999999998</v>
      </c>
      <c r="D23" s="16">
        <v>1273028.53</v>
      </c>
      <c r="E23" s="16">
        <v>9239020.3100000005</v>
      </c>
      <c r="F23" s="16">
        <v>2717766.99</v>
      </c>
      <c r="G23" s="16">
        <f t="shared" si="0"/>
        <v>13229815.83</v>
      </c>
      <c r="H23" s="32">
        <f t="shared" si="4"/>
        <v>509.57830838203512</v>
      </c>
      <c r="I23" s="32">
        <f t="shared" si="4"/>
        <v>3698.2708790329043</v>
      </c>
      <c r="J23" s="32">
        <f t="shared" si="4"/>
        <v>1087.890076855336</v>
      </c>
      <c r="K23" s="32">
        <f t="shared" si="4"/>
        <v>5295.7392642702753</v>
      </c>
    </row>
    <row r="24" spans="1:11" x14ac:dyDescent="0.2">
      <c r="A24" s="12" t="s">
        <v>55</v>
      </c>
      <c r="B24" s="13" t="s">
        <v>56</v>
      </c>
      <c r="C24" s="15">
        <v>2550.6642441860463</v>
      </c>
      <c r="D24" s="16">
        <v>1935729.07</v>
      </c>
      <c r="E24" s="16">
        <v>7719868.6400000006</v>
      </c>
      <c r="F24" s="16">
        <v>1582995</v>
      </c>
      <c r="G24" s="16">
        <f t="shared" si="0"/>
        <v>11238592.710000001</v>
      </c>
      <c r="H24" s="32">
        <f t="shared" si="4"/>
        <v>758.91175187493923</v>
      </c>
      <c r="I24" s="32">
        <f t="shared" si="4"/>
        <v>3026.6110710559328</v>
      </c>
      <c r="J24" s="32">
        <f t="shared" si="4"/>
        <v>620.62068875127727</v>
      </c>
      <c r="K24" s="32">
        <f t="shared" si="4"/>
        <v>4406.1435116821494</v>
      </c>
    </row>
    <row r="25" spans="1:11" x14ac:dyDescent="0.2">
      <c r="A25" s="12" t="s">
        <v>57</v>
      </c>
      <c r="B25" s="13" t="s">
        <v>58</v>
      </c>
      <c r="C25" s="15">
        <v>9093.6</v>
      </c>
      <c r="D25" s="16">
        <v>5580586.1100000003</v>
      </c>
      <c r="E25" s="16">
        <v>26049797.740000002</v>
      </c>
      <c r="F25" s="16">
        <v>2585094.23</v>
      </c>
      <c r="G25" s="16">
        <f t="shared" si="0"/>
        <v>34215478.079999998</v>
      </c>
      <c r="H25" s="32">
        <f t="shared" si="4"/>
        <v>613.68282198469251</v>
      </c>
      <c r="I25" s="32">
        <f t="shared" si="4"/>
        <v>2864.6298209729921</v>
      </c>
      <c r="J25" s="32">
        <f t="shared" si="4"/>
        <v>284.27621953901644</v>
      </c>
      <c r="K25" s="32">
        <f t="shared" si="4"/>
        <v>3762.5888624967006</v>
      </c>
    </row>
    <row r="26" spans="1:11" x14ac:dyDescent="0.2">
      <c r="A26" s="12" t="s">
        <v>59</v>
      </c>
      <c r="B26" s="13" t="s">
        <v>60</v>
      </c>
      <c r="C26" s="15">
        <v>371.83235294117645</v>
      </c>
      <c r="D26" s="16">
        <v>435101.3</v>
      </c>
      <c r="E26" s="16">
        <v>964474.73</v>
      </c>
      <c r="F26" s="16">
        <v>168493.79</v>
      </c>
      <c r="G26" s="16">
        <f t="shared" si="0"/>
        <v>1568069.82</v>
      </c>
      <c r="H26" s="32">
        <f t="shared" si="4"/>
        <v>1170.1544972038316</v>
      </c>
      <c r="I26" s="32">
        <f t="shared" si="4"/>
        <v>2593.8429573732628</v>
      </c>
      <c r="J26" s="32">
        <f t="shared" si="4"/>
        <v>453.14451167904576</v>
      </c>
      <c r="K26" s="32">
        <f t="shared" si="4"/>
        <v>4217.1419662561402</v>
      </c>
    </row>
    <row r="27" spans="1:11" x14ac:dyDescent="0.2">
      <c r="A27" s="12" t="s">
        <v>61</v>
      </c>
      <c r="B27" s="13" t="s">
        <v>62</v>
      </c>
      <c r="C27" s="15">
        <v>2135.6</v>
      </c>
      <c r="D27" s="16">
        <v>1027448.69</v>
      </c>
      <c r="E27" s="16">
        <v>6471504.6200000001</v>
      </c>
      <c r="F27" s="16">
        <v>1103097.43</v>
      </c>
      <c r="G27" s="16">
        <f t="shared" si="0"/>
        <v>8602050.7400000002</v>
      </c>
      <c r="H27" s="32">
        <f t="shared" si="4"/>
        <v>481.10539895111441</v>
      </c>
      <c r="I27" s="32">
        <f t="shared" si="4"/>
        <v>3030.2980988949244</v>
      </c>
      <c r="J27" s="32">
        <f t="shared" si="4"/>
        <v>516.52810919647868</v>
      </c>
      <c r="K27" s="32">
        <f t="shared" si="4"/>
        <v>4027.9316070425175</v>
      </c>
    </row>
    <row r="28" spans="1:11" x14ac:dyDescent="0.2">
      <c r="A28" s="12" t="s">
        <v>63</v>
      </c>
      <c r="B28" s="13" t="s">
        <v>64</v>
      </c>
      <c r="C28" s="15">
        <v>1956.3338150289019</v>
      </c>
      <c r="D28" s="16">
        <v>1583199.06</v>
      </c>
      <c r="E28" s="16">
        <v>6396756.5899999999</v>
      </c>
      <c r="F28" s="16">
        <v>617851</v>
      </c>
      <c r="G28" s="16">
        <f t="shared" si="0"/>
        <v>8597806.6500000004</v>
      </c>
      <c r="H28" s="32">
        <f t="shared" si="4"/>
        <v>809.26836097070202</v>
      </c>
      <c r="I28" s="32">
        <f t="shared" si="4"/>
        <v>3269.7674296988512</v>
      </c>
      <c r="J28" s="32">
        <f t="shared" si="4"/>
        <v>315.82084573376972</v>
      </c>
      <c r="K28" s="32">
        <f t="shared" si="4"/>
        <v>4394.8566364033231</v>
      </c>
    </row>
    <row r="29" spans="1:11" x14ac:dyDescent="0.2">
      <c r="A29" s="12" t="s">
        <v>65</v>
      </c>
      <c r="B29" s="13" t="s">
        <v>66</v>
      </c>
      <c r="C29" s="15">
        <v>2924.8</v>
      </c>
      <c r="D29" s="16">
        <v>2663015.14</v>
      </c>
      <c r="E29" s="16">
        <v>8762120.9499999993</v>
      </c>
      <c r="F29" s="16">
        <v>1648117.78</v>
      </c>
      <c r="G29" s="16">
        <f t="shared" si="0"/>
        <v>13073253.869999999</v>
      </c>
      <c r="H29" s="32">
        <f t="shared" si="4"/>
        <v>910.49478254923417</v>
      </c>
      <c r="I29" s="32">
        <f t="shared" si="4"/>
        <v>2995.8017471280082</v>
      </c>
      <c r="J29" s="32">
        <f t="shared" si="4"/>
        <v>563.49759983588615</v>
      </c>
      <c r="K29" s="32">
        <f t="shared" si="4"/>
        <v>4469.7941295131286</v>
      </c>
    </row>
    <row r="30" spans="1:11" x14ac:dyDescent="0.2">
      <c r="A30" s="12" t="s">
        <v>67</v>
      </c>
      <c r="B30" s="13" t="s">
        <v>68</v>
      </c>
      <c r="C30" s="15">
        <v>4096.8999999999996</v>
      </c>
      <c r="D30" s="16">
        <v>6298442.46</v>
      </c>
      <c r="E30" s="16">
        <v>9892460.0899999999</v>
      </c>
      <c r="F30" s="16">
        <v>364218.25</v>
      </c>
      <c r="G30" s="16">
        <f t="shared" si="0"/>
        <v>16555120.800000001</v>
      </c>
      <c r="H30" s="32">
        <f t="shared" si="4"/>
        <v>1537.3678781517733</v>
      </c>
      <c r="I30" s="32">
        <f t="shared" si="4"/>
        <v>2414.620832824819</v>
      </c>
      <c r="J30" s="32">
        <f t="shared" si="4"/>
        <v>88.900937294051602</v>
      </c>
      <c r="K30" s="32">
        <f t="shared" si="4"/>
        <v>4040.8896482706441</v>
      </c>
    </row>
    <row r="31" spans="1:11" x14ac:dyDescent="0.2">
      <c r="A31" s="12" t="s">
        <v>69</v>
      </c>
      <c r="B31" s="13" t="s">
        <v>70</v>
      </c>
      <c r="C31" s="15">
        <v>1363.2</v>
      </c>
      <c r="D31" s="16">
        <v>1052324.8600000001</v>
      </c>
      <c r="E31" s="16">
        <v>4119763.6</v>
      </c>
      <c r="F31" s="16">
        <v>640514.73</v>
      </c>
      <c r="G31" s="16">
        <f t="shared" si="0"/>
        <v>5812603.1899999995</v>
      </c>
      <c r="H31" s="32">
        <f t="shared" si="4"/>
        <v>771.95192194835681</v>
      </c>
      <c r="I31" s="32">
        <f t="shared" si="4"/>
        <v>3022.1270539906104</v>
      </c>
      <c r="J31" s="32">
        <f t="shared" si="4"/>
        <v>469.86115757042251</v>
      </c>
      <c r="K31" s="32">
        <f t="shared" si="4"/>
        <v>4263.9401335093889</v>
      </c>
    </row>
    <row r="32" spans="1:11" x14ac:dyDescent="0.2">
      <c r="A32" s="12" t="s">
        <v>71</v>
      </c>
      <c r="B32" s="13" t="s">
        <v>72</v>
      </c>
      <c r="C32" s="15">
        <v>797.1</v>
      </c>
      <c r="D32" s="16">
        <v>493087.32</v>
      </c>
      <c r="E32" s="16">
        <v>2511276.7799999998</v>
      </c>
      <c r="F32" s="16">
        <v>362701.09</v>
      </c>
      <c r="G32" s="16">
        <f t="shared" si="0"/>
        <v>3367065.1899999995</v>
      </c>
      <c r="H32" s="32">
        <f t="shared" si="4"/>
        <v>618.60158073014679</v>
      </c>
      <c r="I32" s="32">
        <f t="shared" si="4"/>
        <v>3150.5165976665407</v>
      </c>
      <c r="J32" s="32">
        <f t="shared" si="4"/>
        <v>455.02583113787483</v>
      </c>
      <c r="K32" s="32">
        <f t="shared" si="4"/>
        <v>4224.1440095345624</v>
      </c>
    </row>
    <row r="33" spans="1:11" x14ac:dyDescent="0.2">
      <c r="A33" s="12" t="s">
        <v>73</v>
      </c>
      <c r="B33" s="13" t="s">
        <v>74</v>
      </c>
      <c r="C33" s="15">
        <v>1703.1031791907515</v>
      </c>
      <c r="D33" s="16">
        <v>2292341.8199999998</v>
      </c>
      <c r="E33" s="16">
        <v>4561975.6100000003</v>
      </c>
      <c r="F33" s="16">
        <v>1105305.6299999999</v>
      </c>
      <c r="G33" s="16">
        <f t="shared" si="0"/>
        <v>7959623.0599999996</v>
      </c>
      <c r="H33" s="32">
        <f t="shared" si="4"/>
        <v>1345.9794145233359</v>
      </c>
      <c r="I33" s="32">
        <f t="shared" si="4"/>
        <v>2678.6255029878307</v>
      </c>
      <c r="J33" s="32">
        <f t="shared" si="4"/>
        <v>648.99510699357529</v>
      </c>
      <c r="K33" s="32">
        <f t="shared" si="4"/>
        <v>4673.6000245047417</v>
      </c>
    </row>
    <row r="34" spans="1:11" x14ac:dyDescent="0.2">
      <c r="A34" s="12" t="s">
        <v>75</v>
      </c>
      <c r="B34" s="13" t="s">
        <v>76</v>
      </c>
      <c r="C34" s="15">
        <v>4402.6000000000004</v>
      </c>
      <c r="D34" s="16">
        <v>2289774.31</v>
      </c>
      <c r="E34" s="16">
        <v>15742304.93</v>
      </c>
      <c r="F34" s="16">
        <v>2808510.65</v>
      </c>
      <c r="G34" s="16">
        <f t="shared" ref="G34:G65" si="5">D34+E34+F34</f>
        <v>20840589.889999997</v>
      </c>
      <c r="H34" s="32">
        <f t="shared" si="4"/>
        <v>520.09592286376233</v>
      </c>
      <c r="I34" s="32">
        <f t="shared" si="4"/>
        <v>3575.6836710125831</v>
      </c>
      <c r="J34" s="32">
        <f t="shared" si="4"/>
        <v>637.92092172806974</v>
      </c>
      <c r="K34" s="32">
        <f t="shared" si="4"/>
        <v>4733.7005156044142</v>
      </c>
    </row>
    <row r="35" spans="1:11" x14ac:dyDescent="0.2">
      <c r="A35" s="12" t="s">
        <v>77</v>
      </c>
      <c r="B35" s="13" t="s">
        <v>78</v>
      </c>
      <c r="C35" s="15">
        <v>2381.4</v>
      </c>
      <c r="D35" s="16">
        <v>1485676.24</v>
      </c>
      <c r="E35" s="16">
        <v>8082222.79</v>
      </c>
      <c r="F35" s="16">
        <v>2190925.87</v>
      </c>
      <c r="G35" s="16">
        <f t="shared" si="5"/>
        <v>11758824.899999999</v>
      </c>
      <c r="H35" s="32">
        <f t="shared" si="4"/>
        <v>623.86673385403537</v>
      </c>
      <c r="I35" s="32">
        <f t="shared" si="4"/>
        <v>3393.8955194423447</v>
      </c>
      <c r="J35" s="32">
        <f t="shared" si="4"/>
        <v>920.01590241034683</v>
      </c>
      <c r="K35" s="32">
        <f t="shared" si="4"/>
        <v>4937.7781557067265</v>
      </c>
    </row>
    <row r="36" spans="1:11" x14ac:dyDescent="0.2">
      <c r="A36" s="12" t="s">
        <v>79</v>
      </c>
      <c r="B36" s="13" t="s">
        <v>80</v>
      </c>
      <c r="C36" s="15">
        <v>896.6</v>
      </c>
      <c r="D36" s="16">
        <v>725600.24</v>
      </c>
      <c r="E36" s="16">
        <v>3122407.9</v>
      </c>
      <c r="F36" s="16">
        <v>465889.86</v>
      </c>
      <c r="G36" s="16">
        <f t="shared" si="5"/>
        <v>4313898</v>
      </c>
      <c r="H36" s="32">
        <f t="shared" ref="H36:K51" si="6">D36/$C36</f>
        <v>809.27976801249156</v>
      </c>
      <c r="I36" s="32">
        <f t="shared" si="6"/>
        <v>3482.4982154807049</v>
      </c>
      <c r="J36" s="32">
        <f t="shared" si="6"/>
        <v>519.6184028552309</v>
      </c>
      <c r="K36" s="32">
        <f t="shared" si="6"/>
        <v>4811.3963863484269</v>
      </c>
    </row>
    <row r="37" spans="1:11" x14ac:dyDescent="0.2">
      <c r="A37" s="12" t="s">
        <v>81</v>
      </c>
      <c r="B37" s="13" t="s">
        <v>82</v>
      </c>
      <c r="C37" s="15">
        <v>8394.2982456140362</v>
      </c>
      <c r="D37" s="16">
        <v>5015181.3099999996</v>
      </c>
      <c r="E37" s="16">
        <v>25467349.370000001</v>
      </c>
      <c r="F37" s="16">
        <v>5201096.0199999996</v>
      </c>
      <c r="G37" s="16">
        <f t="shared" si="5"/>
        <v>35683626.700000003</v>
      </c>
      <c r="H37" s="32">
        <f t="shared" si="6"/>
        <v>597.45093196091739</v>
      </c>
      <c r="I37" s="32">
        <f t="shared" si="6"/>
        <v>3033.8866483933325</v>
      </c>
      <c r="J37" s="32">
        <f t="shared" si="6"/>
        <v>619.59866897957033</v>
      </c>
      <c r="K37" s="32">
        <f t="shared" si="6"/>
        <v>4250.9362493338203</v>
      </c>
    </row>
    <row r="38" spans="1:11" x14ac:dyDescent="0.2">
      <c r="A38" s="12" t="s">
        <v>83</v>
      </c>
      <c r="B38" s="13" t="s">
        <v>84</v>
      </c>
      <c r="C38" s="15">
        <v>4883.9954285714293</v>
      </c>
      <c r="D38" s="16">
        <v>4719733.76</v>
      </c>
      <c r="E38" s="16">
        <v>13443279.73</v>
      </c>
      <c r="F38" s="16">
        <v>1771957.65</v>
      </c>
      <c r="G38" s="16">
        <f t="shared" si="5"/>
        <v>19934971.140000001</v>
      </c>
      <c r="H38" s="32">
        <f t="shared" si="6"/>
        <v>966.3673582472054</v>
      </c>
      <c r="I38" s="32">
        <f t="shared" si="6"/>
        <v>2752.516853590128</v>
      </c>
      <c r="J38" s="32">
        <f t="shared" si="6"/>
        <v>362.8090312357844</v>
      </c>
      <c r="K38" s="32">
        <f t="shared" si="6"/>
        <v>4081.6932430731181</v>
      </c>
    </row>
    <row r="39" spans="1:11" x14ac:dyDescent="0.2">
      <c r="A39" s="12" t="s">
        <v>85</v>
      </c>
      <c r="B39" s="13" t="s">
        <v>86</v>
      </c>
      <c r="C39" s="15">
        <v>4167.2</v>
      </c>
      <c r="D39" s="16">
        <v>1371702.11</v>
      </c>
      <c r="E39" s="16">
        <v>15192554.060000001</v>
      </c>
      <c r="F39" s="16">
        <v>4122872.85</v>
      </c>
      <c r="G39" s="16">
        <f t="shared" si="5"/>
        <v>20687129.02</v>
      </c>
      <c r="H39" s="32">
        <f t="shared" si="6"/>
        <v>329.16637310424272</v>
      </c>
      <c r="I39" s="32">
        <f t="shared" si="6"/>
        <v>3645.7463188711849</v>
      </c>
      <c r="J39" s="32">
        <f t="shared" si="6"/>
        <v>989.3628455557689</v>
      </c>
      <c r="K39" s="32">
        <f t="shared" si="6"/>
        <v>4964.2755375311963</v>
      </c>
    </row>
    <row r="40" spans="1:11" x14ac:dyDescent="0.2">
      <c r="A40" s="12" t="s">
        <v>87</v>
      </c>
      <c r="B40" s="13" t="s">
        <v>88</v>
      </c>
      <c r="C40" s="15">
        <v>1463.5555555555554</v>
      </c>
      <c r="D40" s="16">
        <v>692349.33</v>
      </c>
      <c r="E40" s="16">
        <v>5256816.4800000004</v>
      </c>
      <c r="F40" s="16">
        <v>1500090.37</v>
      </c>
      <c r="G40" s="16">
        <f t="shared" si="5"/>
        <v>7449256.1800000006</v>
      </c>
      <c r="H40" s="32">
        <f t="shared" si="6"/>
        <v>473.05982159125421</v>
      </c>
      <c r="I40" s="32">
        <f t="shared" si="6"/>
        <v>3591.8120498026124</v>
      </c>
      <c r="J40" s="32">
        <f t="shared" si="6"/>
        <v>1024.9630526875192</v>
      </c>
      <c r="K40" s="32">
        <f t="shared" si="6"/>
        <v>5089.8349240813859</v>
      </c>
    </row>
    <row r="41" spans="1:11" x14ac:dyDescent="0.2">
      <c r="A41" s="12" t="s">
        <v>89</v>
      </c>
      <c r="B41" s="13" t="s">
        <v>90</v>
      </c>
      <c r="C41" s="15">
        <v>322</v>
      </c>
      <c r="D41" s="16">
        <v>110312.55</v>
      </c>
      <c r="E41" s="16">
        <v>1133203.3899999999</v>
      </c>
      <c r="F41" s="16">
        <v>427809.59</v>
      </c>
      <c r="G41" s="16">
        <f t="shared" si="5"/>
        <v>1671325.53</v>
      </c>
      <c r="H41" s="32">
        <f t="shared" si="6"/>
        <v>342.58555900621121</v>
      </c>
      <c r="I41" s="32">
        <f t="shared" si="6"/>
        <v>3519.2651863354035</v>
      </c>
      <c r="J41" s="32">
        <f t="shared" si="6"/>
        <v>1328.6012111801242</v>
      </c>
      <c r="K41" s="32">
        <f t="shared" si="6"/>
        <v>5190.4519565217388</v>
      </c>
    </row>
    <row r="42" spans="1:11" x14ac:dyDescent="0.2">
      <c r="A42" s="12" t="s">
        <v>91</v>
      </c>
      <c r="B42" s="13" t="s">
        <v>92</v>
      </c>
      <c r="C42" s="15">
        <v>1889.9852941176471</v>
      </c>
      <c r="D42" s="16">
        <v>1604910.7</v>
      </c>
      <c r="E42" s="16">
        <v>5625681.3799999999</v>
      </c>
      <c r="F42" s="16">
        <v>504440.25</v>
      </c>
      <c r="G42" s="16">
        <f t="shared" si="5"/>
        <v>7735032.3300000001</v>
      </c>
      <c r="H42" s="32">
        <f t="shared" si="6"/>
        <v>849.16570779417827</v>
      </c>
      <c r="I42" s="32">
        <f t="shared" si="6"/>
        <v>2976.5741551054707</v>
      </c>
      <c r="J42" s="32">
        <f t="shared" si="6"/>
        <v>266.90167990725109</v>
      </c>
      <c r="K42" s="32">
        <f t="shared" si="6"/>
        <v>4092.6415428069004</v>
      </c>
    </row>
    <row r="43" spans="1:11" x14ac:dyDescent="0.2">
      <c r="A43" s="12" t="s">
        <v>93</v>
      </c>
      <c r="B43" s="13" t="s">
        <v>94</v>
      </c>
      <c r="C43" s="15">
        <v>4900.8</v>
      </c>
      <c r="D43" s="16">
        <v>6240258.2599999998</v>
      </c>
      <c r="E43" s="16">
        <v>16372809.290000001</v>
      </c>
      <c r="F43" s="16">
        <v>3164578.48</v>
      </c>
      <c r="G43" s="16">
        <f t="shared" si="5"/>
        <v>25777646.030000001</v>
      </c>
      <c r="H43" s="32">
        <f t="shared" si="6"/>
        <v>1273.3142058439437</v>
      </c>
      <c r="I43" s="32">
        <f t="shared" si="6"/>
        <v>3340.844207068234</v>
      </c>
      <c r="J43" s="32">
        <f t="shared" si="6"/>
        <v>645.72691805419515</v>
      </c>
      <c r="K43" s="32">
        <f t="shared" si="6"/>
        <v>5259.8853309663727</v>
      </c>
    </row>
    <row r="44" spans="1:11" x14ac:dyDescent="0.2">
      <c r="A44" s="12" t="s">
        <v>95</v>
      </c>
      <c r="B44" s="13" t="s">
        <v>96</v>
      </c>
      <c r="C44" s="15">
        <v>1456.7571428571428</v>
      </c>
      <c r="D44" s="16">
        <v>1066959.23</v>
      </c>
      <c r="E44" s="16">
        <v>4490600.26</v>
      </c>
      <c r="F44" s="16">
        <v>591713.24</v>
      </c>
      <c r="G44" s="16">
        <f t="shared" si="5"/>
        <v>6149272.7300000004</v>
      </c>
      <c r="H44" s="32">
        <f t="shared" si="6"/>
        <v>732.42079864277798</v>
      </c>
      <c r="I44" s="32">
        <f t="shared" si="6"/>
        <v>3082.6004746354429</v>
      </c>
      <c r="J44" s="32">
        <f t="shared" si="6"/>
        <v>406.18523334608182</v>
      </c>
      <c r="K44" s="32">
        <f t="shared" si="6"/>
        <v>4221.2065066243031</v>
      </c>
    </row>
    <row r="45" spans="1:11" x14ac:dyDescent="0.2">
      <c r="A45" s="12" t="s">
        <v>97</v>
      </c>
      <c r="B45" s="13" t="s">
        <v>98</v>
      </c>
      <c r="C45" s="15">
        <v>1072.5928571428572</v>
      </c>
      <c r="D45" s="16">
        <v>596963.09</v>
      </c>
      <c r="E45" s="16">
        <v>3499275.14</v>
      </c>
      <c r="F45" s="16">
        <v>746043.56</v>
      </c>
      <c r="G45" s="16">
        <f t="shared" si="5"/>
        <v>4842281.79</v>
      </c>
      <c r="H45" s="32">
        <f t="shared" si="6"/>
        <v>556.56075464661728</v>
      </c>
      <c r="I45" s="32">
        <f t="shared" si="6"/>
        <v>3262.4449404979923</v>
      </c>
      <c r="J45" s="32">
        <f t="shared" si="6"/>
        <v>695.55149004748182</v>
      </c>
      <c r="K45" s="32">
        <f t="shared" si="6"/>
        <v>4514.5571851920913</v>
      </c>
    </row>
    <row r="46" spans="1:11" x14ac:dyDescent="0.2">
      <c r="A46" s="12" t="s">
        <v>99</v>
      </c>
      <c r="B46" s="13" t="s">
        <v>100</v>
      </c>
      <c r="C46" s="15">
        <v>1739.5</v>
      </c>
      <c r="D46" s="16">
        <v>2452159.0699999998</v>
      </c>
      <c r="E46" s="16">
        <v>5323754.6399999997</v>
      </c>
      <c r="F46" s="16">
        <v>863610.32</v>
      </c>
      <c r="G46" s="16">
        <f t="shared" si="5"/>
        <v>8639524.0299999993</v>
      </c>
      <c r="H46" s="32">
        <f t="shared" si="6"/>
        <v>1409.6919057200344</v>
      </c>
      <c r="I46" s="32">
        <f t="shared" si="6"/>
        <v>3060.5085599310146</v>
      </c>
      <c r="J46" s="32">
        <f t="shared" si="6"/>
        <v>496.47043403276803</v>
      </c>
      <c r="K46" s="32">
        <f t="shared" si="6"/>
        <v>4966.670899683817</v>
      </c>
    </row>
    <row r="47" spans="1:11" x14ac:dyDescent="0.2">
      <c r="A47" s="12" t="s">
        <v>101</v>
      </c>
      <c r="B47" s="13" t="s">
        <v>102</v>
      </c>
      <c r="C47" s="15">
        <v>9129.2999999999993</v>
      </c>
      <c r="D47" s="16">
        <v>8287740.5800000001</v>
      </c>
      <c r="E47" s="16">
        <v>24729399.789999999</v>
      </c>
      <c r="F47" s="16">
        <v>2588309.79</v>
      </c>
      <c r="G47" s="16">
        <f t="shared" si="5"/>
        <v>35605450.159999996</v>
      </c>
      <c r="H47" s="32">
        <f t="shared" si="6"/>
        <v>907.81774944409767</v>
      </c>
      <c r="I47" s="32">
        <f t="shared" si="6"/>
        <v>2708.794736726803</v>
      </c>
      <c r="J47" s="32">
        <f t="shared" si="6"/>
        <v>283.51678551477113</v>
      </c>
      <c r="K47" s="32">
        <f t="shared" si="6"/>
        <v>3900.1292716856715</v>
      </c>
    </row>
    <row r="48" spans="1:11" x14ac:dyDescent="0.2">
      <c r="A48" s="12" t="s">
        <v>103</v>
      </c>
      <c r="B48" s="13" t="s">
        <v>104</v>
      </c>
      <c r="C48" s="15">
        <v>621.90697674418607</v>
      </c>
      <c r="D48" s="16">
        <v>426474.1</v>
      </c>
      <c r="E48" s="16">
        <v>2050181.31</v>
      </c>
      <c r="F48" s="16">
        <v>245968.32</v>
      </c>
      <c r="G48" s="16">
        <f t="shared" si="5"/>
        <v>2722623.73</v>
      </c>
      <c r="H48" s="32">
        <f t="shared" si="6"/>
        <v>685.75223618278358</v>
      </c>
      <c r="I48" s="32">
        <f t="shared" si="6"/>
        <v>3296.6044547902175</v>
      </c>
      <c r="J48" s="32">
        <f t="shared" si="6"/>
        <v>395.50660982723804</v>
      </c>
      <c r="K48" s="32">
        <f t="shared" si="6"/>
        <v>4377.8633008002389</v>
      </c>
    </row>
    <row r="49" spans="1:11" x14ac:dyDescent="0.2">
      <c r="A49" s="12" t="s">
        <v>105</v>
      </c>
      <c r="B49" s="13" t="s">
        <v>106</v>
      </c>
      <c r="C49" s="15">
        <v>1211.5999999999999</v>
      </c>
      <c r="D49" s="16">
        <v>609004.85</v>
      </c>
      <c r="E49" s="16">
        <v>4518259.96</v>
      </c>
      <c r="F49" s="16">
        <v>647568.61</v>
      </c>
      <c r="G49" s="16">
        <f t="shared" si="5"/>
        <v>5774833.4199999999</v>
      </c>
      <c r="H49" s="32">
        <f t="shared" si="6"/>
        <v>502.64513865962368</v>
      </c>
      <c r="I49" s="32">
        <f t="shared" si="6"/>
        <v>3729.1680092439751</v>
      </c>
      <c r="J49" s="32">
        <f t="shared" si="6"/>
        <v>534.47392703862658</v>
      </c>
      <c r="K49" s="32">
        <f t="shared" si="6"/>
        <v>4766.2870749422254</v>
      </c>
    </row>
    <row r="50" spans="1:11" x14ac:dyDescent="0.2">
      <c r="A50" s="12" t="s">
        <v>107</v>
      </c>
      <c r="B50" s="13" t="s">
        <v>108</v>
      </c>
      <c r="C50" s="15">
        <v>359.63235294117646</v>
      </c>
      <c r="D50" s="16">
        <v>132657.29</v>
      </c>
      <c r="E50" s="16">
        <v>1276194.1499999999</v>
      </c>
      <c r="F50" s="16">
        <v>122536</v>
      </c>
      <c r="G50" s="16">
        <f t="shared" si="5"/>
        <v>1531387.44</v>
      </c>
      <c r="H50" s="32">
        <f t="shared" si="6"/>
        <v>368.86917685544881</v>
      </c>
      <c r="I50" s="32">
        <f t="shared" si="6"/>
        <v>3548.6077366591699</v>
      </c>
      <c r="J50" s="32">
        <f t="shared" si="6"/>
        <v>340.72574115722756</v>
      </c>
      <c r="K50" s="32">
        <f t="shared" si="6"/>
        <v>4258.2026546718462</v>
      </c>
    </row>
    <row r="51" spans="1:11" x14ac:dyDescent="0.2">
      <c r="A51" s="12" t="s">
        <v>109</v>
      </c>
      <c r="B51" s="13" t="s">
        <v>110</v>
      </c>
      <c r="C51" s="15">
        <v>1725.8</v>
      </c>
      <c r="D51" s="16">
        <v>766991.26</v>
      </c>
      <c r="E51" s="16">
        <v>6209850.7000000002</v>
      </c>
      <c r="F51" s="16">
        <v>819959.98</v>
      </c>
      <c r="G51" s="16">
        <f t="shared" si="5"/>
        <v>7796801.9399999995</v>
      </c>
      <c r="H51" s="32">
        <f t="shared" si="6"/>
        <v>444.42650365048098</v>
      </c>
      <c r="I51" s="32">
        <f t="shared" si="6"/>
        <v>3598.2446981110211</v>
      </c>
      <c r="J51" s="32">
        <f t="shared" si="6"/>
        <v>475.11877390195849</v>
      </c>
      <c r="K51" s="32">
        <f t="shared" si="6"/>
        <v>4517.7899756634606</v>
      </c>
    </row>
    <row r="52" spans="1:11" x14ac:dyDescent="0.2">
      <c r="A52" s="12" t="s">
        <v>111</v>
      </c>
      <c r="B52" s="13" t="s">
        <v>112</v>
      </c>
      <c r="C52" s="15">
        <v>1871.2</v>
      </c>
      <c r="D52" s="16">
        <v>1984640.63</v>
      </c>
      <c r="E52" s="16">
        <v>5335631.7</v>
      </c>
      <c r="F52" s="16">
        <v>687032.4</v>
      </c>
      <c r="G52" s="16">
        <f t="shared" si="5"/>
        <v>8007304.7300000004</v>
      </c>
      <c r="H52" s="32">
        <f t="shared" ref="H52:K67" si="7">D52/$C52</f>
        <v>1060.6245350577169</v>
      </c>
      <c r="I52" s="32">
        <f t="shared" si="7"/>
        <v>2851.4491769987176</v>
      </c>
      <c r="J52" s="32">
        <f t="shared" si="7"/>
        <v>367.16139375801623</v>
      </c>
      <c r="K52" s="32">
        <f t="shared" si="7"/>
        <v>4279.2351058144504</v>
      </c>
    </row>
    <row r="53" spans="1:11" x14ac:dyDescent="0.2">
      <c r="A53" s="12" t="s">
        <v>113</v>
      </c>
      <c r="B53" s="13" t="s">
        <v>114</v>
      </c>
      <c r="C53" s="15">
        <v>1255</v>
      </c>
      <c r="D53" s="16">
        <v>868146.97</v>
      </c>
      <c r="E53" s="16">
        <v>4793814.66</v>
      </c>
      <c r="F53" s="16">
        <v>940452.18</v>
      </c>
      <c r="G53" s="16">
        <f t="shared" si="5"/>
        <v>6602413.8099999996</v>
      </c>
      <c r="H53" s="32">
        <f t="shared" si="7"/>
        <v>691.75057370517925</v>
      </c>
      <c r="I53" s="32">
        <f t="shared" si="7"/>
        <v>3819.7726374501995</v>
      </c>
      <c r="J53" s="32">
        <f t="shared" si="7"/>
        <v>749.36428685258966</v>
      </c>
      <c r="K53" s="32">
        <f t="shared" si="7"/>
        <v>5260.8874980079681</v>
      </c>
    </row>
    <row r="54" spans="1:11" x14ac:dyDescent="0.2">
      <c r="A54" s="12" t="s">
        <v>115</v>
      </c>
      <c r="B54" s="13" t="s">
        <v>116</v>
      </c>
      <c r="C54" s="15">
        <v>491.8</v>
      </c>
      <c r="D54" s="16">
        <v>458373.41</v>
      </c>
      <c r="E54" s="16">
        <v>1524547.55</v>
      </c>
      <c r="F54" s="16">
        <v>209644.87</v>
      </c>
      <c r="G54" s="16">
        <f t="shared" si="5"/>
        <v>2192565.83</v>
      </c>
      <c r="H54" s="32">
        <f t="shared" si="7"/>
        <v>932.0321472143147</v>
      </c>
      <c r="I54" s="32">
        <f t="shared" si="7"/>
        <v>3099.9340178934526</v>
      </c>
      <c r="J54" s="32">
        <f t="shared" si="7"/>
        <v>426.28074420496137</v>
      </c>
      <c r="K54" s="32">
        <f t="shared" si="7"/>
        <v>4458.2469093127283</v>
      </c>
    </row>
    <row r="55" spans="1:11" x14ac:dyDescent="0.2">
      <c r="A55" s="12" t="s">
        <v>117</v>
      </c>
      <c r="B55" s="13" t="s">
        <v>118</v>
      </c>
      <c r="C55" s="15">
        <v>1935.3620689655172</v>
      </c>
      <c r="D55" s="16">
        <v>2961313.67</v>
      </c>
      <c r="E55" s="16">
        <v>5177550.6100000003</v>
      </c>
      <c r="F55" s="16">
        <v>533771</v>
      </c>
      <c r="G55" s="16">
        <f t="shared" si="5"/>
        <v>8672635.2800000012</v>
      </c>
      <c r="H55" s="32">
        <f t="shared" si="7"/>
        <v>1530.1083541349296</v>
      </c>
      <c r="I55" s="32">
        <f t="shared" si="7"/>
        <v>2675.236170546365</v>
      </c>
      <c r="J55" s="32">
        <f t="shared" si="7"/>
        <v>275.79903965220802</v>
      </c>
      <c r="K55" s="32">
        <f t="shared" si="7"/>
        <v>4481.1435643335035</v>
      </c>
    </row>
    <row r="56" spans="1:11" x14ac:dyDescent="0.2">
      <c r="A56" s="12" t="s">
        <v>119</v>
      </c>
      <c r="B56" s="13" t="s">
        <v>120</v>
      </c>
      <c r="C56" s="15">
        <v>2540.6</v>
      </c>
      <c r="D56" s="16">
        <v>1250107.42</v>
      </c>
      <c r="E56" s="16">
        <v>9088731.3900000006</v>
      </c>
      <c r="F56" s="16">
        <v>1470318.1</v>
      </c>
      <c r="G56" s="16">
        <f t="shared" si="5"/>
        <v>11809156.91</v>
      </c>
      <c r="H56" s="32">
        <f t="shared" si="7"/>
        <v>492.05204282452962</v>
      </c>
      <c r="I56" s="32">
        <f t="shared" si="7"/>
        <v>3577.395650633709</v>
      </c>
      <c r="J56" s="32">
        <f t="shared" si="7"/>
        <v>578.72868613713297</v>
      </c>
      <c r="K56" s="32">
        <f t="shared" si="7"/>
        <v>4648.1763795953711</v>
      </c>
    </row>
    <row r="57" spans="1:11" x14ac:dyDescent="0.2">
      <c r="A57" s="12" t="s">
        <v>121</v>
      </c>
      <c r="B57" s="13" t="s">
        <v>122</v>
      </c>
      <c r="C57" s="15">
        <v>681.63872832369941</v>
      </c>
      <c r="D57" s="16">
        <v>546736.37</v>
      </c>
      <c r="E57" s="16">
        <v>2100401.69</v>
      </c>
      <c r="F57" s="16">
        <v>284617</v>
      </c>
      <c r="G57" s="16">
        <f t="shared" si="5"/>
        <v>2931755.06</v>
      </c>
      <c r="H57" s="32">
        <f t="shared" si="7"/>
        <v>802.0911184793531</v>
      </c>
      <c r="I57" s="32">
        <f t="shared" si="7"/>
        <v>3081.4001651070398</v>
      </c>
      <c r="J57" s="32">
        <f t="shared" si="7"/>
        <v>417.54816469999616</v>
      </c>
      <c r="K57" s="32">
        <f t="shared" si="7"/>
        <v>4301.0394482863894</v>
      </c>
    </row>
    <row r="58" spans="1:11" x14ac:dyDescent="0.2">
      <c r="A58" s="12" t="s">
        <v>123</v>
      </c>
      <c r="B58" s="13" t="s">
        <v>124</v>
      </c>
      <c r="C58" s="15">
        <v>29019.101162790699</v>
      </c>
      <c r="D58" s="16">
        <v>76829318.290000007</v>
      </c>
      <c r="E58" s="16">
        <v>65654881.420000002</v>
      </c>
      <c r="F58" s="16">
        <v>9011260.7799999993</v>
      </c>
      <c r="G58" s="16">
        <f t="shared" si="5"/>
        <v>151495460.49000001</v>
      </c>
      <c r="H58" s="32">
        <f t="shared" si="7"/>
        <v>2647.5430048299781</v>
      </c>
      <c r="I58" s="32">
        <f t="shared" si="7"/>
        <v>2262.4712271993103</v>
      </c>
      <c r="J58" s="32">
        <f t="shared" si="7"/>
        <v>310.52859733486684</v>
      </c>
      <c r="K58" s="32">
        <f t="shared" si="7"/>
        <v>5220.5428293641553</v>
      </c>
    </row>
    <row r="59" spans="1:11" x14ac:dyDescent="0.2">
      <c r="A59" s="12" t="s">
        <v>125</v>
      </c>
      <c r="B59" s="13" t="s">
        <v>126</v>
      </c>
      <c r="C59" s="15">
        <v>2111.9680232558139</v>
      </c>
      <c r="D59" s="16">
        <v>1401361.77</v>
      </c>
      <c r="E59" s="16">
        <v>7146929.6100000003</v>
      </c>
      <c r="F59" s="16">
        <v>1277607.5</v>
      </c>
      <c r="G59" s="16">
        <f t="shared" si="5"/>
        <v>9825898.8800000008</v>
      </c>
      <c r="H59" s="32">
        <f t="shared" si="7"/>
        <v>663.53361157412701</v>
      </c>
      <c r="I59" s="32">
        <f t="shared" si="7"/>
        <v>3384.0141192016154</v>
      </c>
      <c r="J59" s="32">
        <f t="shared" si="7"/>
        <v>604.9369526108818</v>
      </c>
      <c r="K59" s="32">
        <f t="shared" si="7"/>
        <v>4652.484683386625</v>
      </c>
    </row>
    <row r="60" spans="1:11" x14ac:dyDescent="0.2">
      <c r="A60" s="12" t="s">
        <v>127</v>
      </c>
      <c r="B60" s="13" t="s">
        <v>128</v>
      </c>
      <c r="C60" s="15">
        <v>7525.0855882352944</v>
      </c>
      <c r="D60" s="16">
        <v>4444312.95</v>
      </c>
      <c r="E60" s="16">
        <v>26011842.27</v>
      </c>
      <c r="F60" s="16">
        <v>4033440</v>
      </c>
      <c r="G60" s="16">
        <f t="shared" si="5"/>
        <v>34489595.219999999</v>
      </c>
      <c r="H60" s="32">
        <f t="shared" si="7"/>
        <v>590.5996547000384</v>
      </c>
      <c r="I60" s="32">
        <f t="shared" si="7"/>
        <v>3456.6839094384345</v>
      </c>
      <c r="J60" s="32">
        <f t="shared" si="7"/>
        <v>535.99921923889781</v>
      </c>
      <c r="K60" s="32">
        <f t="shared" si="7"/>
        <v>4583.2827833773708</v>
      </c>
    </row>
    <row r="61" spans="1:11" x14ac:dyDescent="0.2">
      <c r="A61" s="12" t="s">
        <v>129</v>
      </c>
      <c r="B61" s="13" t="s">
        <v>130</v>
      </c>
      <c r="C61" s="15">
        <v>2042.2</v>
      </c>
      <c r="D61" s="16">
        <v>3714716.75</v>
      </c>
      <c r="E61" s="16">
        <v>4539000.62</v>
      </c>
      <c r="F61" s="16">
        <v>240668</v>
      </c>
      <c r="G61" s="16">
        <f t="shared" si="5"/>
        <v>8494385.370000001</v>
      </c>
      <c r="H61" s="32">
        <f t="shared" si="7"/>
        <v>1818.9779404563706</v>
      </c>
      <c r="I61" s="32">
        <f t="shared" si="7"/>
        <v>2222.6033787092351</v>
      </c>
      <c r="J61" s="32">
        <f t="shared" si="7"/>
        <v>117.84741944961316</v>
      </c>
      <c r="K61" s="32">
        <f t="shared" si="7"/>
        <v>4159.4287386152191</v>
      </c>
    </row>
    <row r="62" spans="1:11" x14ac:dyDescent="0.2">
      <c r="A62" s="12" t="s">
        <v>131</v>
      </c>
      <c r="B62" s="13" t="s">
        <v>132</v>
      </c>
      <c r="C62" s="15">
        <v>759.8</v>
      </c>
      <c r="D62" s="16">
        <v>1363036.21</v>
      </c>
      <c r="E62" s="16">
        <v>2530520.92</v>
      </c>
      <c r="F62" s="16">
        <v>412175</v>
      </c>
      <c r="G62" s="16">
        <f t="shared" si="5"/>
        <v>4305732.13</v>
      </c>
      <c r="H62" s="32">
        <f t="shared" si="7"/>
        <v>1793.9407870492234</v>
      </c>
      <c r="I62" s="32">
        <f t="shared" si="7"/>
        <v>3330.5092392734932</v>
      </c>
      <c r="J62" s="32">
        <f t="shared" si="7"/>
        <v>542.478283758884</v>
      </c>
      <c r="K62" s="32">
        <f t="shared" si="7"/>
        <v>5666.928310081601</v>
      </c>
    </row>
    <row r="63" spans="1:11" x14ac:dyDescent="0.2">
      <c r="A63" s="12" t="s">
        <v>133</v>
      </c>
      <c r="B63" s="13" t="s">
        <v>134</v>
      </c>
      <c r="C63" s="15">
        <v>5667.3</v>
      </c>
      <c r="D63" s="16">
        <v>7365966.5300000003</v>
      </c>
      <c r="E63" s="16">
        <v>15077697.040000001</v>
      </c>
      <c r="F63" s="16">
        <v>1386732.99</v>
      </c>
      <c r="G63" s="16">
        <f t="shared" si="5"/>
        <v>23830396.559999999</v>
      </c>
      <c r="H63" s="32">
        <f t="shared" si="7"/>
        <v>1299.7311823972616</v>
      </c>
      <c r="I63" s="32">
        <f t="shared" si="7"/>
        <v>2660.4727189314135</v>
      </c>
      <c r="J63" s="32">
        <f t="shared" si="7"/>
        <v>244.6902387380234</v>
      </c>
      <c r="K63" s="32">
        <f t="shared" si="7"/>
        <v>4204.8941400666981</v>
      </c>
    </row>
    <row r="64" spans="1:11" x14ac:dyDescent="0.2">
      <c r="A64" s="12" t="s">
        <v>135</v>
      </c>
      <c r="B64" s="13" t="s">
        <v>136</v>
      </c>
      <c r="C64" s="15">
        <v>786.7</v>
      </c>
      <c r="D64" s="16">
        <v>601750.18000000005</v>
      </c>
      <c r="E64" s="16">
        <v>2752305.47</v>
      </c>
      <c r="F64" s="16">
        <v>672395.84</v>
      </c>
      <c r="G64" s="16">
        <f t="shared" si="5"/>
        <v>4026451.49</v>
      </c>
      <c r="H64" s="32">
        <f t="shared" si="7"/>
        <v>764.90425829414005</v>
      </c>
      <c r="I64" s="32">
        <f t="shared" si="7"/>
        <v>3498.5451506292106</v>
      </c>
      <c r="J64" s="32">
        <f t="shared" si="7"/>
        <v>854.70425829414</v>
      </c>
      <c r="K64" s="32">
        <f t="shared" si="7"/>
        <v>5118.1536672174907</v>
      </c>
    </row>
    <row r="65" spans="1:11" x14ac:dyDescent="0.2">
      <c r="A65" s="12" t="s">
        <v>137</v>
      </c>
      <c r="B65" s="13" t="s">
        <v>138</v>
      </c>
      <c r="C65" s="15">
        <v>551.50857142857137</v>
      </c>
      <c r="D65" s="16">
        <v>704554.99</v>
      </c>
      <c r="E65" s="16">
        <v>2041163.98</v>
      </c>
      <c r="F65" s="16">
        <v>366252.46</v>
      </c>
      <c r="G65" s="16">
        <f t="shared" si="5"/>
        <v>3111971.4299999997</v>
      </c>
      <c r="H65" s="32">
        <f t="shared" si="7"/>
        <v>1277.5050588515658</v>
      </c>
      <c r="I65" s="32">
        <f t="shared" si="7"/>
        <v>3701.0557691112172</v>
      </c>
      <c r="J65" s="32">
        <f t="shared" si="7"/>
        <v>664.09205400252824</v>
      </c>
      <c r="K65" s="32">
        <f t="shared" si="7"/>
        <v>5642.6528819653104</v>
      </c>
    </row>
    <row r="66" spans="1:11" x14ac:dyDescent="0.2">
      <c r="A66" s="12" t="s">
        <v>139</v>
      </c>
      <c r="B66" s="13" t="s">
        <v>140</v>
      </c>
      <c r="C66" s="15">
        <v>974.13823529411764</v>
      </c>
      <c r="D66" s="16">
        <v>884255.07</v>
      </c>
      <c r="E66" s="16">
        <v>2944904.38</v>
      </c>
      <c r="F66" s="16">
        <v>353203.18</v>
      </c>
      <c r="G66" s="16">
        <f t="shared" ref="G66:G97" si="8">D66+E66+F66</f>
        <v>4182362.63</v>
      </c>
      <c r="H66" s="32">
        <f t="shared" si="7"/>
        <v>907.73058480044199</v>
      </c>
      <c r="I66" s="32">
        <f t="shared" si="7"/>
        <v>3023.086737901071</v>
      </c>
      <c r="J66" s="32">
        <f t="shared" si="7"/>
        <v>362.58014232790975</v>
      </c>
      <c r="K66" s="32">
        <f t="shared" si="7"/>
        <v>4293.3974650294231</v>
      </c>
    </row>
    <row r="67" spans="1:11" x14ac:dyDescent="0.2">
      <c r="A67" s="12" t="s">
        <v>141</v>
      </c>
      <c r="B67" s="13" t="s">
        <v>142</v>
      </c>
      <c r="C67" s="15">
        <v>1796.1964912280703</v>
      </c>
      <c r="D67" s="16">
        <v>1792199.24</v>
      </c>
      <c r="E67" s="16">
        <v>5446920.5499999998</v>
      </c>
      <c r="F67" s="16">
        <v>828590.29</v>
      </c>
      <c r="G67" s="16">
        <f t="shared" si="8"/>
        <v>8067710.0800000001</v>
      </c>
      <c r="H67" s="32">
        <f t="shared" si="7"/>
        <v>997.77460247384329</v>
      </c>
      <c r="I67" s="32">
        <f t="shared" si="7"/>
        <v>3032.4747746700627</v>
      </c>
      <c r="J67" s="32">
        <f t="shared" si="7"/>
        <v>461.30269936864642</v>
      </c>
      <c r="K67" s="32">
        <f t="shared" si="7"/>
        <v>4491.552076512553</v>
      </c>
    </row>
    <row r="68" spans="1:11" x14ac:dyDescent="0.2">
      <c r="A68" s="12" t="s">
        <v>143</v>
      </c>
      <c r="B68" s="13" t="s">
        <v>144</v>
      </c>
      <c r="C68" s="15">
        <v>2113.4522857142856</v>
      </c>
      <c r="D68" s="16">
        <v>1953585.66</v>
      </c>
      <c r="E68" s="16">
        <v>5864877.9100000001</v>
      </c>
      <c r="F68" s="16">
        <v>782251</v>
      </c>
      <c r="G68" s="16">
        <f t="shared" si="8"/>
        <v>8600714.5700000003</v>
      </c>
      <c r="H68" s="32">
        <f t="shared" ref="H68:K83" si="9">D68/$C68</f>
        <v>924.3575893362289</v>
      </c>
      <c r="I68" s="32">
        <f t="shared" si="9"/>
        <v>2775.0226251347999</v>
      </c>
      <c r="J68" s="32">
        <f t="shared" si="9"/>
        <v>370.12948212153361</v>
      </c>
      <c r="K68" s="32">
        <f t="shared" si="9"/>
        <v>4069.5096965925627</v>
      </c>
    </row>
    <row r="69" spans="1:11" x14ac:dyDescent="0.2">
      <c r="A69" s="12" t="s">
        <v>145</v>
      </c>
      <c r="B69" s="13" t="s">
        <v>146</v>
      </c>
      <c r="C69" s="15">
        <v>2697.2</v>
      </c>
      <c r="D69" s="16">
        <v>1914736.44</v>
      </c>
      <c r="E69" s="16">
        <v>8370548.9000000004</v>
      </c>
      <c r="F69" s="16">
        <v>931136.73</v>
      </c>
      <c r="G69" s="16">
        <f t="shared" si="8"/>
        <v>11216422.07</v>
      </c>
      <c r="H69" s="32">
        <f t="shared" si="9"/>
        <v>709.89783479163577</v>
      </c>
      <c r="I69" s="32">
        <f t="shared" si="9"/>
        <v>3103.4216594987397</v>
      </c>
      <c r="J69" s="32">
        <f t="shared" si="9"/>
        <v>345.22346507489249</v>
      </c>
      <c r="K69" s="32">
        <f t="shared" si="9"/>
        <v>4158.542959365268</v>
      </c>
    </row>
    <row r="70" spans="1:11" x14ac:dyDescent="0.2">
      <c r="A70" s="12" t="s">
        <v>147</v>
      </c>
      <c r="B70" s="13" t="s">
        <v>148</v>
      </c>
      <c r="C70" s="15">
        <v>3891.8657142857141</v>
      </c>
      <c r="D70" s="16">
        <v>2132967.37</v>
      </c>
      <c r="E70" s="16">
        <v>10818445.4</v>
      </c>
      <c r="F70" s="16">
        <v>1123806.57</v>
      </c>
      <c r="G70" s="16">
        <f t="shared" si="8"/>
        <v>14075219.34</v>
      </c>
      <c r="H70" s="32">
        <f t="shared" si="9"/>
        <v>548.05780224394766</v>
      </c>
      <c r="I70" s="32">
        <f t="shared" si="9"/>
        <v>2779.7581402382848</v>
      </c>
      <c r="J70" s="32">
        <f t="shared" si="9"/>
        <v>288.75779703161101</v>
      </c>
      <c r="K70" s="32">
        <f t="shared" si="9"/>
        <v>3616.5737395138431</v>
      </c>
    </row>
    <row r="71" spans="1:11" x14ac:dyDescent="0.2">
      <c r="A71" s="12" t="s">
        <v>149</v>
      </c>
      <c r="B71" s="13" t="s">
        <v>150</v>
      </c>
      <c r="C71" s="15">
        <v>3713.4066091954023</v>
      </c>
      <c r="D71" s="16">
        <v>1828913.42</v>
      </c>
      <c r="E71" s="16">
        <v>11272007.460000001</v>
      </c>
      <c r="F71" s="16">
        <v>2069721.2</v>
      </c>
      <c r="G71" s="16">
        <f t="shared" si="8"/>
        <v>15170642.08</v>
      </c>
      <c r="H71" s="32">
        <f t="shared" si="9"/>
        <v>492.51633674349426</v>
      </c>
      <c r="I71" s="32">
        <f t="shared" si="9"/>
        <v>3035.4896854245512</v>
      </c>
      <c r="J71" s="32">
        <f t="shared" si="9"/>
        <v>557.36454900328147</v>
      </c>
      <c r="K71" s="32">
        <f t="shared" si="9"/>
        <v>4085.3705711713264</v>
      </c>
    </row>
    <row r="72" spans="1:11" x14ac:dyDescent="0.2">
      <c r="A72" s="12" t="s">
        <v>151</v>
      </c>
      <c r="B72" s="13" t="s">
        <v>152</v>
      </c>
      <c r="C72" s="15">
        <v>1578.9</v>
      </c>
      <c r="D72" s="16">
        <v>1033627.4</v>
      </c>
      <c r="E72" s="16">
        <v>4815371.97</v>
      </c>
      <c r="F72" s="16">
        <v>826562.99</v>
      </c>
      <c r="G72" s="16">
        <f t="shared" si="8"/>
        <v>6675562.3600000003</v>
      </c>
      <c r="H72" s="32">
        <f t="shared" si="9"/>
        <v>654.65032617645193</v>
      </c>
      <c r="I72" s="32">
        <f t="shared" si="9"/>
        <v>3049.827075812274</v>
      </c>
      <c r="J72" s="32">
        <f t="shared" si="9"/>
        <v>523.50559883463166</v>
      </c>
      <c r="K72" s="32">
        <f t="shared" si="9"/>
        <v>4227.9830008233585</v>
      </c>
    </row>
    <row r="73" spans="1:11" x14ac:dyDescent="0.2">
      <c r="A73" s="12" t="s">
        <v>153</v>
      </c>
      <c r="B73" s="13" t="s">
        <v>154</v>
      </c>
      <c r="C73" s="15">
        <v>3251.0970588235296</v>
      </c>
      <c r="D73" s="16">
        <v>1919846.96</v>
      </c>
      <c r="E73" s="16">
        <v>10607929.16</v>
      </c>
      <c r="F73" s="16">
        <v>1721910.62</v>
      </c>
      <c r="G73" s="16">
        <f t="shared" si="8"/>
        <v>14249686.740000002</v>
      </c>
      <c r="H73" s="32">
        <f t="shared" si="9"/>
        <v>590.52280669059223</v>
      </c>
      <c r="I73" s="32">
        <f t="shared" si="9"/>
        <v>3262.8767976058757</v>
      </c>
      <c r="J73" s="32">
        <f t="shared" si="9"/>
        <v>529.63986889493412</v>
      </c>
      <c r="K73" s="32">
        <f t="shared" si="9"/>
        <v>4383.039473191403</v>
      </c>
    </row>
    <row r="74" spans="1:11" x14ac:dyDescent="0.2">
      <c r="A74" s="12" t="s">
        <v>155</v>
      </c>
      <c r="B74" s="13" t="s">
        <v>156</v>
      </c>
      <c r="C74" s="15">
        <v>1475.6671428571428</v>
      </c>
      <c r="D74" s="16">
        <v>1755615.21</v>
      </c>
      <c r="E74" s="16">
        <v>4125215.27</v>
      </c>
      <c r="F74" s="16">
        <v>545794.67000000004</v>
      </c>
      <c r="G74" s="16">
        <f t="shared" si="8"/>
        <v>6426625.1500000004</v>
      </c>
      <c r="H74" s="32">
        <f t="shared" si="9"/>
        <v>1189.7094941077498</v>
      </c>
      <c r="I74" s="32">
        <f t="shared" si="9"/>
        <v>2795.4917136752674</v>
      </c>
      <c r="J74" s="32">
        <f t="shared" si="9"/>
        <v>369.86299562328713</v>
      </c>
      <c r="K74" s="32">
        <f t="shared" si="9"/>
        <v>4355.0642034063048</v>
      </c>
    </row>
    <row r="75" spans="1:11" x14ac:dyDescent="0.2">
      <c r="A75" s="12" t="s">
        <v>157</v>
      </c>
      <c r="B75" s="13" t="s">
        <v>158</v>
      </c>
      <c r="C75" s="15">
        <v>12183.177142857143</v>
      </c>
      <c r="D75" s="16">
        <v>10360491.51</v>
      </c>
      <c r="E75" s="16">
        <v>36386767.240000002</v>
      </c>
      <c r="F75" s="16">
        <v>5382740.6500000004</v>
      </c>
      <c r="G75" s="16">
        <f t="shared" si="8"/>
        <v>52129999.399999999</v>
      </c>
      <c r="H75" s="32">
        <f t="shared" si="9"/>
        <v>850.3932421334149</v>
      </c>
      <c r="I75" s="32">
        <f t="shared" si="9"/>
        <v>2986.6402510065404</v>
      </c>
      <c r="J75" s="32">
        <f t="shared" si="9"/>
        <v>441.81748216275747</v>
      </c>
      <c r="K75" s="32">
        <f t="shared" si="9"/>
        <v>4278.850975302712</v>
      </c>
    </row>
    <row r="76" spans="1:11" x14ac:dyDescent="0.2">
      <c r="A76" s="12" t="s">
        <v>159</v>
      </c>
      <c r="B76" s="13" t="s">
        <v>160</v>
      </c>
      <c r="C76" s="15">
        <v>5768.397352941176</v>
      </c>
      <c r="D76" s="16">
        <v>2527389.06</v>
      </c>
      <c r="E76" s="16">
        <v>20211176.850000001</v>
      </c>
      <c r="F76" s="16">
        <v>3982738.64</v>
      </c>
      <c r="G76" s="16">
        <f t="shared" si="8"/>
        <v>26721304.550000001</v>
      </c>
      <c r="H76" s="32">
        <f t="shared" si="9"/>
        <v>438.14406417604732</v>
      </c>
      <c r="I76" s="32">
        <f t="shared" si="9"/>
        <v>3503.7768054752291</v>
      </c>
      <c r="J76" s="32">
        <f t="shared" si="9"/>
        <v>690.4411045763502</v>
      </c>
      <c r="K76" s="32">
        <f t="shared" si="9"/>
        <v>4632.3619742276269</v>
      </c>
    </row>
    <row r="77" spans="1:11" x14ac:dyDescent="0.2">
      <c r="A77" s="12" t="s">
        <v>161</v>
      </c>
      <c r="B77" s="13" t="s">
        <v>162</v>
      </c>
      <c r="C77" s="15">
        <v>867.55735294117642</v>
      </c>
      <c r="D77" s="16">
        <v>503477.07</v>
      </c>
      <c r="E77" s="16">
        <v>3008147.03</v>
      </c>
      <c r="F77" s="16">
        <v>550861.39</v>
      </c>
      <c r="G77" s="16">
        <f t="shared" si="8"/>
        <v>4062485.4899999998</v>
      </c>
      <c r="H77" s="32">
        <f t="shared" si="9"/>
        <v>580.33865806464746</v>
      </c>
      <c r="I77" s="32">
        <f t="shared" si="9"/>
        <v>3467.3754072878719</v>
      </c>
      <c r="J77" s="32">
        <f t="shared" si="9"/>
        <v>634.95674162921932</v>
      </c>
      <c r="K77" s="32">
        <f t="shared" si="9"/>
        <v>4682.6708069817387</v>
      </c>
    </row>
    <row r="78" spans="1:11" x14ac:dyDescent="0.2">
      <c r="A78" s="12" t="s">
        <v>163</v>
      </c>
      <c r="B78" s="13" t="s">
        <v>164</v>
      </c>
      <c r="C78" s="15">
        <v>2950.9</v>
      </c>
      <c r="D78" s="16">
        <v>2143914.7400000002</v>
      </c>
      <c r="E78" s="16">
        <v>8981090.6099999994</v>
      </c>
      <c r="F78" s="16">
        <v>1289458.4099999999</v>
      </c>
      <c r="G78" s="16">
        <f t="shared" si="8"/>
        <v>12414463.76</v>
      </c>
      <c r="H78" s="32">
        <f t="shared" si="9"/>
        <v>726.52910637432649</v>
      </c>
      <c r="I78" s="32">
        <f t="shared" si="9"/>
        <v>3043.5089667559046</v>
      </c>
      <c r="J78" s="32">
        <f t="shared" si="9"/>
        <v>436.9712325053373</v>
      </c>
      <c r="K78" s="32">
        <f t="shared" si="9"/>
        <v>4207.009305635569</v>
      </c>
    </row>
    <row r="79" spans="1:11" x14ac:dyDescent="0.2">
      <c r="A79" s="12" t="s">
        <v>165</v>
      </c>
      <c r="B79" s="13" t="s">
        <v>166</v>
      </c>
      <c r="C79" s="15">
        <v>840.17352941176466</v>
      </c>
      <c r="D79" s="16">
        <v>742706.67</v>
      </c>
      <c r="E79" s="16">
        <v>2641659.0099999998</v>
      </c>
      <c r="F79" s="16">
        <v>609900.28</v>
      </c>
      <c r="G79" s="16">
        <f t="shared" si="8"/>
        <v>3994265.96</v>
      </c>
      <c r="H79" s="32">
        <f t="shared" si="9"/>
        <v>883.99198975001673</v>
      </c>
      <c r="I79" s="32">
        <f t="shared" si="9"/>
        <v>3144.1826212372093</v>
      </c>
      <c r="J79" s="32">
        <f t="shared" si="9"/>
        <v>725.92179906811975</v>
      </c>
      <c r="K79" s="32">
        <f t="shared" si="9"/>
        <v>4754.0964100553456</v>
      </c>
    </row>
    <row r="80" spans="1:11" x14ac:dyDescent="0.2">
      <c r="A80" s="12" t="s">
        <v>167</v>
      </c>
      <c r="B80" s="13" t="s">
        <v>168</v>
      </c>
      <c r="C80" s="15">
        <v>2086.8657142857146</v>
      </c>
      <c r="D80" s="16">
        <v>1287479.47</v>
      </c>
      <c r="E80" s="16">
        <v>6988629.2000000002</v>
      </c>
      <c r="F80" s="16">
        <v>1294450.82</v>
      </c>
      <c r="G80" s="16">
        <f t="shared" si="8"/>
        <v>9570559.4900000002</v>
      </c>
      <c r="H80" s="32">
        <f t="shared" si="9"/>
        <v>616.94409045417387</v>
      </c>
      <c r="I80" s="32">
        <f t="shared" si="9"/>
        <v>3348.8638737792694</v>
      </c>
      <c r="J80" s="32">
        <f t="shared" si="9"/>
        <v>620.2846743510089</v>
      </c>
      <c r="K80" s="32">
        <f t="shared" si="9"/>
        <v>4586.0926385844523</v>
      </c>
    </row>
    <row r="81" spans="1:11" x14ac:dyDescent="0.2">
      <c r="A81" s="12" t="s">
        <v>169</v>
      </c>
      <c r="B81" s="13" t="s">
        <v>170</v>
      </c>
      <c r="C81" s="15">
        <v>1167.2</v>
      </c>
      <c r="D81" s="16">
        <v>926733.27</v>
      </c>
      <c r="E81" s="16">
        <v>3554356.73</v>
      </c>
      <c r="F81" s="16">
        <v>526684.76</v>
      </c>
      <c r="G81" s="16">
        <f t="shared" si="8"/>
        <v>5007774.76</v>
      </c>
      <c r="H81" s="32">
        <f t="shared" si="9"/>
        <v>793.97984064427692</v>
      </c>
      <c r="I81" s="32">
        <f t="shared" si="9"/>
        <v>3045.1993917066484</v>
      </c>
      <c r="J81" s="32">
        <f t="shared" si="9"/>
        <v>451.23779986291981</v>
      </c>
      <c r="K81" s="32">
        <f t="shared" si="9"/>
        <v>4290.4170322138443</v>
      </c>
    </row>
    <row r="82" spans="1:11" x14ac:dyDescent="0.2">
      <c r="A82" s="12" t="s">
        <v>171</v>
      </c>
      <c r="B82" s="13" t="s">
        <v>172</v>
      </c>
      <c r="C82" s="15">
        <v>7288.3602941176468</v>
      </c>
      <c r="D82" s="16">
        <v>7823826.9000000004</v>
      </c>
      <c r="E82" s="16">
        <v>19683054.170000002</v>
      </c>
      <c r="F82" s="16">
        <v>2254279.34</v>
      </c>
      <c r="G82" s="16">
        <f t="shared" si="8"/>
        <v>29761160.41</v>
      </c>
      <c r="H82" s="32">
        <f t="shared" si="9"/>
        <v>1073.4687342932982</v>
      </c>
      <c r="I82" s="32">
        <f t="shared" si="9"/>
        <v>2700.6148675012641</v>
      </c>
      <c r="J82" s="32">
        <f t="shared" si="9"/>
        <v>309.29855948798297</v>
      </c>
      <c r="K82" s="32">
        <f t="shared" si="9"/>
        <v>4083.3821612825445</v>
      </c>
    </row>
    <row r="83" spans="1:11" x14ac:dyDescent="0.2">
      <c r="A83" s="12" t="s">
        <v>173</v>
      </c>
      <c r="B83" s="13" t="s">
        <v>174</v>
      </c>
      <c r="C83" s="15">
        <v>1855.6125000000002</v>
      </c>
      <c r="D83" s="16">
        <v>1648183.93</v>
      </c>
      <c r="E83" s="16">
        <v>5641705.6500000004</v>
      </c>
      <c r="F83" s="16">
        <v>963064.92</v>
      </c>
      <c r="G83" s="16">
        <f t="shared" si="8"/>
        <v>8252954.5</v>
      </c>
      <c r="H83" s="32">
        <f t="shared" si="9"/>
        <v>888.21557841413539</v>
      </c>
      <c r="I83" s="32">
        <f t="shared" si="9"/>
        <v>3040.3468666006506</v>
      </c>
      <c r="J83" s="32">
        <f t="shared" si="9"/>
        <v>519.00109532566739</v>
      </c>
      <c r="K83" s="32">
        <f t="shared" si="9"/>
        <v>4447.5635403404531</v>
      </c>
    </row>
    <row r="84" spans="1:11" x14ac:dyDescent="0.2">
      <c r="A84" s="12" t="s">
        <v>175</v>
      </c>
      <c r="B84" s="13" t="s">
        <v>176</v>
      </c>
      <c r="C84" s="15">
        <v>823.8</v>
      </c>
      <c r="D84" s="16">
        <v>712301.35</v>
      </c>
      <c r="E84" s="16">
        <v>2566011.02</v>
      </c>
      <c r="F84" s="16">
        <v>408658.44</v>
      </c>
      <c r="G84" s="16">
        <f t="shared" si="8"/>
        <v>3686970.81</v>
      </c>
      <c r="H84" s="32">
        <f t="shared" ref="H84:K99" si="10">D84/$C84</f>
        <v>864.65325321680018</v>
      </c>
      <c r="I84" s="32">
        <f t="shared" si="10"/>
        <v>3114.8470745326536</v>
      </c>
      <c r="J84" s="32">
        <f t="shared" si="10"/>
        <v>496.06511289147852</v>
      </c>
      <c r="K84" s="32">
        <f t="shared" si="10"/>
        <v>4475.5654406409321</v>
      </c>
    </row>
    <row r="85" spans="1:11" x14ac:dyDescent="0.2">
      <c r="A85" s="12" t="s">
        <v>177</v>
      </c>
      <c r="B85" s="13" t="s">
        <v>178</v>
      </c>
      <c r="C85" s="15">
        <v>7171.463235294118</v>
      </c>
      <c r="D85" s="16">
        <v>6710470.6699999999</v>
      </c>
      <c r="E85" s="16">
        <v>20648704.690000001</v>
      </c>
      <c r="F85" s="16">
        <v>3110419.85</v>
      </c>
      <c r="G85" s="16">
        <f t="shared" si="8"/>
        <v>30469595.210000001</v>
      </c>
      <c r="H85" s="32">
        <f t="shared" si="10"/>
        <v>935.71847889767344</v>
      </c>
      <c r="I85" s="32">
        <f t="shared" si="10"/>
        <v>2879.2875334531573</v>
      </c>
      <c r="J85" s="32">
        <f t="shared" si="10"/>
        <v>433.72178702557829</v>
      </c>
      <c r="K85" s="32">
        <f t="shared" si="10"/>
        <v>4248.7277993764092</v>
      </c>
    </row>
    <row r="86" spans="1:11" x14ac:dyDescent="0.2">
      <c r="A86" s="12" t="s">
        <v>179</v>
      </c>
      <c r="B86" s="13" t="s">
        <v>180</v>
      </c>
      <c r="C86" s="15">
        <v>2302.5</v>
      </c>
      <c r="D86" s="16">
        <v>848570.13</v>
      </c>
      <c r="E86" s="16">
        <v>8297878.9699999997</v>
      </c>
      <c r="F86" s="16">
        <v>1779696.93</v>
      </c>
      <c r="G86" s="16">
        <f t="shared" si="8"/>
        <v>10926146.029999999</v>
      </c>
      <c r="H86" s="32">
        <f t="shared" si="10"/>
        <v>368.54294462540719</v>
      </c>
      <c r="I86" s="32">
        <f t="shared" si="10"/>
        <v>3603.8562301845818</v>
      </c>
      <c r="J86" s="32">
        <f t="shared" si="10"/>
        <v>772.94112052117259</v>
      </c>
      <c r="K86" s="32">
        <f t="shared" si="10"/>
        <v>4745.3402953311615</v>
      </c>
    </row>
    <row r="87" spans="1:11" x14ac:dyDescent="0.2">
      <c r="A87" s="12" t="s">
        <v>181</v>
      </c>
      <c r="B87" s="13" t="s">
        <v>182</v>
      </c>
      <c r="C87" s="15">
        <v>319.11176470588236</v>
      </c>
      <c r="D87" s="16">
        <v>134829.65</v>
      </c>
      <c r="E87" s="16">
        <v>1114295.1200000001</v>
      </c>
      <c r="F87" s="16">
        <v>288387.53000000003</v>
      </c>
      <c r="G87" s="16">
        <f t="shared" si="8"/>
        <v>1537512.3</v>
      </c>
      <c r="H87" s="32">
        <f t="shared" si="10"/>
        <v>422.5154472893509</v>
      </c>
      <c r="I87" s="32">
        <f t="shared" si="10"/>
        <v>3491.8647422072299</v>
      </c>
      <c r="J87" s="32">
        <f t="shared" si="10"/>
        <v>903.71951741045928</v>
      </c>
      <c r="K87" s="32">
        <f t="shared" si="10"/>
        <v>4818.0997069070399</v>
      </c>
    </row>
    <row r="88" spans="1:11" x14ac:dyDescent="0.2">
      <c r="A88" s="12" t="s">
        <v>183</v>
      </c>
      <c r="B88" s="13" t="s">
        <v>184</v>
      </c>
      <c r="C88" s="15">
        <v>82309.899999999994</v>
      </c>
      <c r="D88" s="16">
        <v>194055904.83000001</v>
      </c>
      <c r="E88" s="16">
        <v>210937347.49000001</v>
      </c>
      <c r="F88" s="16">
        <v>49101928.439999998</v>
      </c>
      <c r="G88" s="16">
        <f t="shared" si="8"/>
        <v>454095180.76000005</v>
      </c>
      <c r="H88" s="32">
        <f t="shared" si="10"/>
        <v>2357.625326115085</v>
      </c>
      <c r="I88" s="32">
        <f t="shared" si="10"/>
        <v>2562.721464732675</v>
      </c>
      <c r="J88" s="32">
        <f t="shared" si="10"/>
        <v>596.54948481288397</v>
      </c>
      <c r="K88" s="32">
        <f t="shared" si="10"/>
        <v>5516.8962756606443</v>
      </c>
    </row>
    <row r="89" spans="1:11" x14ac:dyDescent="0.2">
      <c r="A89" s="12" t="s">
        <v>185</v>
      </c>
      <c r="B89" s="13" t="s">
        <v>186</v>
      </c>
      <c r="C89" s="15">
        <v>837.28970588235291</v>
      </c>
      <c r="D89" s="16">
        <v>470377.97</v>
      </c>
      <c r="E89" s="16">
        <v>3086203.15</v>
      </c>
      <c r="F89" s="16">
        <v>260247</v>
      </c>
      <c r="G89" s="16">
        <f t="shared" si="8"/>
        <v>3816828.12</v>
      </c>
      <c r="H89" s="32">
        <f t="shared" si="10"/>
        <v>561.78640044822487</v>
      </c>
      <c r="I89" s="32">
        <f t="shared" si="10"/>
        <v>3685.9442177754909</v>
      </c>
      <c r="J89" s="32">
        <f t="shared" si="10"/>
        <v>310.8207328618073</v>
      </c>
      <c r="K89" s="32">
        <f t="shared" si="10"/>
        <v>4558.5513510855235</v>
      </c>
    </row>
    <row r="90" spans="1:11" x14ac:dyDescent="0.2">
      <c r="A90" s="12" t="s">
        <v>187</v>
      </c>
      <c r="B90" s="13" t="s">
        <v>188</v>
      </c>
      <c r="C90" s="15">
        <v>5461.2441176470593</v>
      </c>
      <c r="D90" s="16">
        <v>5809877.4100000001</v>
      </c>
      <c r="E90" s="16">
        <v>14642925.359999999</v>
      </c>
      <c r="F90" s="16">
        <v>1512576.23</v>
      </c>
      <c r="G90" s="16">
        <f t="shared" si="8"/>
        <v>21965379</v>
      </c>
      <c r="H90" s="32">
        <f t="shared" si="10"/>
        <v>1063.8377052632372</v>
      </c>
      <c r="I90" s="32">
        <f t="shared" si="10"/>
        <v>2681.2435123864793</v>
      </c>
      <c r="J90" s="32">
        <f t="shared" si="10"/>
        <v>276.96550408951202</v>
      </c>
      <c r="K90" s="32">
        <f t="shared" si="10"/>
        <v>4022.0467217392284</v>
      </c>
    </row>
    <row r="91" spans="1:11" x14ac:dyDescent="0.2">
      <c r="A91" s="12" t="s">
        <v>189</v>
      </c>
      <c r="B91" s="13" t="s">
        <v>190</v>
      </c>
      <c r="C91" s="15">
        <v>3758.6</v>
      </c>
      <c r="D91" s="16">
        <v>1494948.29</v>
      </c>
      <c r="E91" s="16">
        <v>13548919.140000001</v>
      </c>
      <c r="F91" s="16">
        <v>2564942.46</v>
      </c>
      <c r="G91" s="16">
        <f t="shared" si="8"/>
        <v>17608809.890000001</v>
      </c>
      <c r="H91" s="32">
        <f t="shared" si="10"/>
        <v>397.74072527004739</v>
      </c>
      <c r="I91" s="32">
        <f t="shared" si="10"/>
        <v>3604.7781461182358</v>
      </c>
      <c r="J91" s="32">
        <f t="shared" si="10"/>
        <v>682.41964029159794</v>
      </c>
      <c r="K91" s="32">
        <f t="shared" si="10"/>
        <v>4684.9385116798812</v>
      </c>
    </row>
    <row r="92" spans="1:11" x14ac:dyDescent="0.2">
      <c r="A92" s="12" t="s">
        <v>191</v>
      </c>
      <c r="B92" s="13" t="s">
        <v>192</v>
      </c>
      <c r="C92" s="15">
        <v>10637.75</v>
      </c>
      <c r="D92" s="16">
        <v>15467908.48</v>
      </c>
      <c r="E92" s="16">
        <v>25954783.82</v>
      </c>
      <c r="F92" s="16">
        <v>1914167.87</v>
      </c>
      <c r="G92" s="16">
        <f t="shared" si="8"/>
        <v>43336860.169999994</v>
      </c>
      <c r="H92" s="32">
        <f t="shared" si="10"/>
        <v>1454.0582811214779</v>
      </c>
      <c r="I92" s="32">
        <f t="shared" si="10"/>
        <v>2439.875332659632</v>
      </c>
      <c r="J92" s="32">
        <f t="shared" si="10"/>
        <v>179.94104674390732</v>
      </c>
      <c r="K92" s="32">
        <f t="shared" si="10"/>
        <v>4073.8746605250167</v>
      </c>
    </row>
    <row r="93" spans="1:11" x14ac:dyDescent="0.2">
      <c r="A93" s="12" t="s">
        <v>193</v>
      </c>
      <c r="B93" s="13" t="s">
        <v>194</v>
      </c>
      <c r="C93" s="15">
        <v>3258.3323529411764</v>
      </c>
      <c r="D93" s="16">
        <v>1648074.63</v>
      </c>
      <c r="E93" s="16">
        <v>10906507.99</v>
      </c>
      <c r="F93" s="16">
        <v>2271179.77</v>
      </c>
      <c r="G93" s="16">
        <f t="shared" si="8"/>
        <v>14825762.390000001</v>
      </c>
      <c r="H93" s="32">
        <f t="shared" si="10"/>
        <v>505.80310768861369</v>
      </c>
      <c r="I93" s="32">
        <f t="shared" si="10"/>
        <v>3347.2668864350494</v>
      </c>
      <c r="J93" s="32">
        <f t="shared" si="10"/>
        <v>697.03747929516453</v>
      </c>
      <c r="K93" s="32">
        <f t="shared" si="10"/>
        <v>4550.1074734188278</v>
      </c>
    </row>
    <row r="94" spans="1:11" x14ac:dyDescent="0.2">
      <c r="A94" s="12" t="s">
        <v>195</v>
      </c>
      <c r="B94" s="13" t="s">
        <v>196</v>
      </c>
      <c r="C94" s="15">
        <v>4435.2</v>
      </c>
      <c r="D94" s="16">
        <v>2511337.5099999998</v>
      </c>
      <c r="E94" s="16">
        <v>16111136.18</v>
      </c>
      <c r="F94" s="16">
        <v>4261642.08</v>
      </c>
      <c r="G94" s="16">
        <f t="shared" si="8"/>
        <v>22884115.769999996</v>
      </c>
      <c r="H94" s="32">
        <f t="shared" si="10"/>
        <v>566.22869543650791</v>
      </c>
      <c r="I94" s="32">
        <f t="shared" si="10"/>
        <v>3632.561368145743</v>
      </c>
      <c r="J94" s="32">
        <f t="shared" si="10"/>
        <v>960.86807359307363</v>
      </c>
      <c r="K94" s="32">
        <f t="shared" si="10"/>
        <v>5159.6581371753236</v>
      </c>
    </row>
    <row r="95" spans="1:11" x14ac:dyDescent="0.2">
      <c r="A95" s="12" t="s">
        <v>197</v>
      </c>
      <c r="B95" s="13" t="s">
        <v>198</v>
      </c>
      <c r="C95" s="15">
        <v>2109.8000000000002</v>
      </c>
      <c r="D95" s="16">
        <v>1401350.38</v>
      </c>
      <c r="E95" s="16">
        <v>6468689.3799999999</v>
      </c>
      <c r="F95" s="16">
        <v>1111910.53</v>
      </c>
      <c r="G95" s="16">
        <f t="shared" si="8"/>
        <v>8981950.2899999991</v>
      </c>
      <c r="H95" s="32">
        <f t="shared" si="10"/>
        <v>664.21005782538623</v>
      </c>
      <c r="I95" s="32">
        <f t="shared" si="10"/>
        <v>3066.0201820077727</v>
      </c>
      <c r="J95" s="32">
        <f t="shared" si="10"/>
        <v>527.02176983600339</v>
      </c>
      <c r="K95" s="32">
        <f t="shared" si="10"/>
        <v>4257.2520096691624</v>
      </c>
    </row>
    <row r="96" spans="1:11" x14ac:dyDescent="0.2">
      <c r="A96" s="12" t="s">
        <v>199</v>
      </c>
      <c r="B96" s="13" t="s">
        <v>200</v>
      </c>
      <c r="C96" s="15">
        <v>7748.3</v>
      </c>
      <c r="D96" s="16">
        <v>5665887.0600000005</v>
      </c>
      <c r="E96" s="16">
        <v>24266825.960000001</v>
      </c>
      <c r="F96" s="16">
        <v>4221303.1399999997</v>
      </c>
      <c r="G96" s="16">
        <f t="shared" si="8"/>
        <v>34154016.160000004</v>
      </c>
      <c r="H96" s="32">
        <f t="shared" si="10"/>
        <v>731.24260289353799</v>
      </c>
      <c r="I96" s="32">
        <f t="shared" si="10"/>
        <v>3131.8903449788986</v>
      </c>
      <c r="J96" s="32">
        <f t="shared" si="10"/>
        <v>544.80378147464603</v>
      </c>
      <c r="K96" s="32">
        <f t="shared" si="10"/>
        <v>4407.9367293470832</v>
      </c>
    </row>
    <row r="97" spans="1:11" x14ac:dyDescent="0.2">
      <c r="A97" s="12" t="s">
        <v>201</v>
      </c>
      <c r="B97" s="13" t="s">
        <v>202</v>
      </c>
      <c r="C97" s="15">
        <v>2505</v>
      </c>
      <c r="D97" s="16">
        <v>1060816.2</v>
      </c>
      <c r="E97" s="16">
        <v>8281057.8200000003</v>
      </c>
      <c r="F97" s="16">
        <v>1621360</v>
      </c>
      <c r="G97" s="16">
        <f t="shared" si="8"/>
        <v>10963234.02</v>
      </c>
      <c r="H97" s="32">
        <f t="shared" si="10"/>
        <v>423.47952095808381</v>
      </c>
      <c r="I97" s="32">
        <f t="shared" si="10"/>
        <v>3305.8115049900202</v>
      </c>
      <c r="J97" s="32">
        <f t="shared" si="10"/>
        <v>647.24950099800401</v>
      </c>
      <c r="K97" s="32">
        <f t="shared" si="10"/>
        <v>4376.540526946108</v>
      </c>
    </row>
    <row r="98" spans="1:11" x14ac:dyDescent="0.2">
      <c r="A98" s="12" t="s">
        <v>203</v>
      </c>
      <c r="B98" s="13" t="s">
        <v>204</v>
      </c>
      <c r="C98" s="15">
        <v>1429.3</v>
      </c>
      <c r="D98" s="16">
        <v>664686.69999999995</v>
      </c>
      <c r="E98" s="16">
        <v>4770943.62</v>
      </c>
      <c r="F98" s="16">
        <v>1184848.21</v>
      </c>
      <c r="G98" s="16">
        <f t="shared" ref="G98:G129" si="11">D98+E98+F98</f>
        <v>6620478.5300000003</v>
      </c>
      <c r="H98" s="32">
        <f t="shared" si="10"/>
        <v>465.04351780591895</v>
      </c>
      <c r="I98" s="32">
        <f t="shared" si="10"/>
        <v>3337.9581753305815</v>
      </c>
      <c r="J98" s="32">
        <f t="shared" si="10"/>
        <v>828.97097180437981</v>
      </c>
      <c r="K98" s="32">
        <f t="shared" si="10"/>
        <v>4631.9726649408803</v>
      </c>
    </row>
    <row r="99" spans="1:11" x14ac:dyDescent="0.2">
      <c r="A99" s="12" t="s">
        <v>205</v>
      </c>
      <c r="B99" s="13" t="s">
        <v>206</v>
      </c>
      <c r="C99" s="15">
        <v>2563.2088235294118</v>
      </c>
      <c r="D99" s="16">
        <v>1461828.2</v>
      </c>
      <c r="E99" s="16">
        <v>9184910.3000000007</v>
      </c>
      <c r="F99" s="16">
        <v>2067038.08</v>
      </c>
      <c r="G99" s="16">
        <f t="shared" si="11"/>
        <v>12713776.58</v>
      </c>
      <c r="H99" s="32">
        <f t="shared" si="10"/>
        <v>570.31178520489595</v>
      </c>
      <c r="I99" s="32">
        <f t="shared" si="10"/>
        <v>3583.3640301506271</v>
      </c>
      <c r="J99" s="32">
        <f t="shared" si="10"/>
        <v>806.4259380762395</v>
      </c>
      <c r="K99" s="32">
        <f t="shared" si="10"/>
        <v>4960.1017534317625</v>
      </c>
    </row>
    <row r="100" spans="1:11" x14ac:dyDescent="0.2">
      <c r="A100" s="12" t="s">
        <v>207</v>
      </c>
      <c r="B100" s="13" t="s">
        <v>208</v>
      </c>
      <c r="C100" s="15">
        <v>4328.2</v>
      </c>
      <c r="D100" s="16">
        <v>1944346.55</v>
      </c>
      <c r="E100" s="16">
        <v>15039066.290000001</v>
      </c>
      <c r="F100" s="16">
        <v>2427844.13</v>
      </c>
      <c r="G100" s="16">
        <f t="shared" si="11"/>
        <v>19411256.969999999</v>
      </c>
      <c r="H100" s="32">
        <f t="shared" ref="H100:K115" si="12">D100/$C100</f>
        <v>449.2275195231274</v>
      </c>
      <c r="I100" s="32">
        <f t="shared" si="12"/>
        <v>3474.6699066586575</v>
      </c>
      <c r="J100" s="32">
        <f t="shared" si="12"/>
        <v>560.93621597892889</v>
      </c>
      <c r="K100" s="32">
        <f t="shared" si="12"/>
        <v>4484.8336421607137</v>
      </c>
    </row>
    <row r="101" spans="1:11" x14ac:dyDescent="0.2">
      <c r="A101" s="12" t="s">
        <v>209</v>
      </c>
      <c r="B101" s="13" t="s">
        <v>210</v>
      </c>
      <c r="C101" s="15">
        <v>2463.1</v>
      </c>
      <c r="D101" s="16">
        <v>1065034.0900000001</v>
      </c>
      <c r="E101" s="16">
        <v>8156743.3900000006</v>
      </c>
      <c r="F101" s="16">
        <v>1951152.9</v>
      </c>
      <c r="G101" s="16">
        <f t="shared" si="11"/>
        <v>11172930.380000001</v>
      </c>
      <c r="H101" s="32">
        <f t="shared" si="12"/>
        <v>432.39579797815765</v>
      </c>
      <c r="I101" s="32">
        <f t="shared" si="12"/>
        <v>3311.5762210222892</v>
      </c>
      <c r="J101" s="32">
        <f t="shared" si="12"/>
        <v>792.15334334781369</v>
      </c>
      <c r="K101" s="32">
        <f t="shared" si="12"/>
        <v>4536.1253623482608</v>
      </c>
    </row>
    <row r="102" spans="1:11" x14ac:dyDescent="0.2">
      <c r="A102" s="12" t="s">
        <v>211</v>
      </c>
      <c r="B102" s="13" t="s">
        <v>212</v>
      </c>
      <c r="C102" s="15">
        <v>3481.1878612716764</v>
      </c>
      <c r="D102" s="16">
        <v>2249923.96</v>
      </c>
      <c r="E102" s="16">
        <v>11796916.029999999</v>
      </c>
      <c r="F102" s="16">
        <v>2542123.37</v>
      </c>
      <c r="G102" s="16">
        <f t="shared" si="11"/>
        <v>16588963.359999999</v>
      </c>
      <c r="H102" s="32">
        <f t="shared" si="12"/>
        <v>646.30926271761268</v>
      </c>
      <c r="I102" s="32">
        <f t="shared" si="12"/>
        <v>3388.7616813907284</v>
      </c>
      <c r="J102" s="32">
        <f t="shared" si="12"/>
        <v>730.24595951318861</v>
      </c>
      <c r="K102" s="32">
        <f t="shared" si="12"/>
        <v>4765.3169036215295</v>
      </c>
    </row>
    <row r="103" spans="1:11" x14ac:dyDescent="0.2">
      <c r="A103" s="12" t="s">
        <v>213</v>
      </c>
      <c r="B103" s="13" t="s">
        <v>214</v>
      </c>
      <c r="C103" s="15">
        <v>1344.78</v>
      </c>
      <c r="D103" s="16">
        <v>1292616.5900000001</v>
      </c>
      <c r="E103" s="16">
        <v>3917869.11</v>
      </c>
      <c r="F103" s="16">
        <v>875397.8</v>
      </c>
      <c r="G103" s="16">
        <f t="shared" si="11"/>
        <v>6085883.5</v>
      </c>
      <c r="H103" s="32">
        <f t="shared" si="12"/>
        <v>961.21045078005329</v>
      </c>
      <c r="I103" s="32">
        <f t="shared" si="12"/>
        <v>2913.3903761210013</v>
      </c>
      <c r="J103" s="32">
        <f t="shared" si="12"/>
        <v>650.95985960528867</v>
      </c>
      <c r="K103" s="32">
        <f t="shared" si="12"/>
        <v>4525.5606865063428</v>
      </c>
    </row>
    <row r="104" spans="1:11" x14ac:dyDescent="0.2">
      <c r="A104" s="12" t="s">
        <v>215</v>
      </c>
      <c r="B104" s="13" t="s">
        <v>216</v>
      </c>
      <c r="C104" s="15">
        <v>2887.2381502890171</v>
      </c>
      <c r="D104" s="16">
        <v>2169378.8199999998</v>
      </c>
      <c r="E104" s="16">
        <v>8408575.4399999995</v>
      </c>
      <c r="F104" s="16">
        <v>1371868.77</v>
      </c>
      <c r="G104" s="16">
        <f t="shared" si="11"/>
        <v>11949823.029999999</v>
      </c>
      <c r="H104" s="32">
        <f t="shared" si="12"/>
        <v>751.36816122453968</v>
      </c>
      <c r="I104" s="32">
        <f t="shared" si="12"/>
        <v>2912.3248593671733</v>
      </c>
      <c r="J104" s="32">
        <f t="shared" si="12"/>
        <v>475.14915590273489</v>
      </c>
      <c r="K104" s="32">
        <f t="shared" si="12"/>
        <v>4138.8421764944478</v>
      </c>
    </row>
    <row r="105" spans="1:11" x14ac:dyDescent="0.2">
      <c r="A105" s="12" t="s">
        <v>217</v>
      </c>
      <c r="B105" s="13" t="s">
        <v>218</v>
      </c>
      <c r="C105" s="15">
        <v>949.4</v>
      </c>
      <c r="D105" s="16">
        <v>764495.11</v>
      </c>
      <c r="E105" s="16">
        <v>2904981.65</v>
      </c>
      <c r="F105" s="16">
        <v>296475.15999999997</v>
      </c>
      <c r="G105" s="16">
        <f t="shared" si="11"/>
        <v>3965951.92</v>
      </c>
      <c r="H105" s="32">
        <f t="shared" si="12"/>
        <v>805.24026753739201</v>
      </c>
      <c r="I105" s="32">
        <f t="shared" si="12"/>
        <v>3059.8079313250473</v>
      </c>
      <c r="J105" s="32">
        <f t="shared" si="12"/>
        <v>312.27634295344427</v>
      </c>
      <c r="K105" s="32">
        <f t="shared" si="12"/>
        <v>4177.324541815884</v>
      </c>
    </row>
    <row r="106" spans="1:11" x14ac:dyDescent="0.2">
      <c r="A106" s="12" t="s">
        <v>219</v>
      </c>
      <c r="B106" s="13" t="s">
        <v>220</v>
      </c>
      <c r="C106" s="15">
        <v>854.1</v>
      </c>
      <c r="D106" s="16">
        <v>955071.07</v>
      </c>
      <c r="E106" s="16">
        <v>2147962.56</v>
      </c>
      <c r="F106" s="16">
        <v>587429.13</v>
      </c>
      <c r="G106" s="16">
        <f t="shared" si="11"/>
        <v>3690462.76</v>
      </c>
      <c r="H106" s="32">
        <f t="shared" si="12"/>
        <v>1118.219260039808</v>
      </c>
      <c r="I106" s="32">
        <f t="shared" si="12"/>
        <v>2514.8841587636107</v>
      </c>
      <c r="J106" s="32">
        <f t="shared" si="12"/>
        <v>687.77558833860201</v>
      </c>
      <c r="K106" s="32">
        <f t="shared" si="12"/>
        <v>4320.8790071420208</v>
      </c>
    </row>
    <row r="107" spans="1:11" x14ac:dyDescent="0.2">
      <c r="A107" s="12" t="s">
        <v>221</v>
      </c>
      <c r="B107" s="13" t="s">
        <v>222</v>
      </c>
      <c r="C107" s="15">
        <v>7745.7</v>
      </c>
      <c r="D107" s="16">
        <v>7468542.2199999997</v>
      </c>
      <c r="E107" s="16">
        <v>24001494.609999999</v>
      </c>
      <c r="F107" s="16">
        <v>3287657.53</v>
      </c>
      <c r="G107" s="16">
        <f t="shared" si="11"/>
        <v>34757694.359999999</v>
      </c>
      <c r="H107" s="32">
        <f t="shared" si="12"/>
        <v>964.21785248589538</v>
      </c>
      <c r="I107" s="32">
        <f t="shared" si="12"/>
        <v>3098.6863175697486</v>
      </c>
      <c r="J107" s="32">
        <f t="shared" si="12"/>
        <v>424.4493757826923</v>
      </c>
      <c r="K107" s="32">
        <f t="shared" si="12"/>
        <v>4487.3535458383358</v>
      </c>
    </row>
    <row r="108" spans="1:11" x14ac:dyDescent="0.2">
      <c r="A108" s="12" t="s">
        <v>223</v>
      </c>
      <c r="B108" s="13" t="s">
        <v>224</v>
      </c>
      <c r="C108" s="15">
        <v>2691.0014705882354</v>
      </c>
      <c r="D108" s="16">
        <v>967364.33</v>
      </c>
      <c r="E108" s="16">
        <v>10966744.950000001</v>
      </c>
      <c r="F108" s="16">
        <v>2334369.35</v>
      </c>
      <c r="G108" s="16">
        <f t="shared" si="11"/>
        <v>14268478.630000001</v>
      </c>
      <c r="H108" s="32">
        <f t="shared" si="12"/>
        <v>359.48115992242117</v>
      </c>
      <c r="I108" s="32">
        <f t="shared" si="12"/>
        <v>4075.3396346538384</v>
      </c>
      <c r="J108" s="32">
        <f t="shared" si="12"/>
        <v>867.47234273704134</v>
      </c>
      <c r="K108" s="32">
        <f t="shared" si="12"/>
        <v>5302.2931373133006</v>
      </c>
    </row>
    <row r="109" spans="1:11" x14ac:dyDescent="0.2">
      <c r="A109" s="12" t="s">
        <v>225</v>
      </c>
      <c r="B109" s="13" t="s">
        <v>226</v>
      </c>
      <c r="C109" s="15">
        <v>2687.5</v>
      </c>
      <c r="D109" s="16">
        <v>2175967.1</v>
      </c>
      <c r="E109" s="16">
        <v>8596365.120000001</v>
      </c>
      <c r="F109" s="16">
        <v>1740331.43</v>
      </c>
      <c r="G109" s="16">
        <f t="shared" si="11"/>
        <v>12512663.65</v>
      </c>
      <c r="H109" s="32">
        <f t="shared" si="12"/>
        <v>809.66217674418613</v>
      </c>
      <c r="I109" s="32">
        <f t="shared" si="12"/>
        <v>3198.6474865116284</v>
      </c>
      <c r="J109" s="32">
        <f t="shared" si="12"/>
        <v>647.56518325581396</v>
      </c>
      <c r="K109" s="32">
        <f t="shared" si="12"/>
        <v>4655.8748465116278</v>
      </c>
    </row>
    <row r="110" spans="1:11" x14ac:dyDescent="0.2">
      <c r="A110" s="12" t="s">
        <v>227</v>
      </c>
      <c r="B110" s="13" t="s">
        <v>228</v>
      </c>
      <c r="C110" s="15">
        <v>4352.3818713450291</v>
      </c>
      <c r="D110" s="16">
        <v>3793508.08</v>
      </c>
      <c r="E110" s="16">
        <v>11767968.02</v>
      </c>
      <c r="F110" s="16">
        <v>1624490.26</v>
      </c>
      <c r="G110" s="16">
        <f t="shared" si="11"/>
        <v>17185966.359999999</v>
      </c>
      <c r="H110" s="32">
        <f t="shared" si="12"/>
        <v>871.59357614631392</v>
      </c>
      <c r="I110" s="32">
        <f t="shared" si="12"/>
        <v>2703.7995212408396</v>
      </c>
      <c r="J110" s="32">
        <f t="shared" si="12"/>
        <v>373.24166583250178</v>
      </c>
      <c r="K110" s="32">
        <f t="shared" si="12"/>
        <v>3948.6347632196553</v>
      </c>
    </row>
    <row r="111" spans="1:11" x14ac:dyDescent="0.2">
      <c r="A111" s="12" t="s">
        <v>229</v>
      </c>
      <c r="B111" s="13" t="s">
        <v>230</v>
      </c>
      <c r="C111" s="15">
        <v>2785.9</v>
      </c>
      <c r="D111" s="16">
        <v>1381382.93</v>
      </c>
      <c r="E111" s="16">
        <v>8070890.0499999998</v>
      </c>
      <c r="F111" s="16">
        <v>1787488.1</v>
      </c>
      <c r="G111" s="16">
        <f t="shared" si="11"/>
        <v>11239761.08</v>
      </c>
      <c r="H111" s="32">
        <f t="shared" si="12"/>
        <v>495.84799526185429</v>
      </c>
      <c r="I111" s="32">
        <f t="shared" si="12"/>
        <v>2897.0494454215873</v>
      </c>
      <c r="J111" s="32">
        <f t="shared" si="12"/>
        <v>641.61962023044623</v>
      </c>
      <c r="K111" s="32">
        <f t="shared" si="12"/>
        <v>4034.5170609138877</v>
      </c>
    </row>
    <row r="112" spans="1:11" x14ac:dyDescent="0.2">
      <c r="A112" s="12" t="s">
        <v>231</v>
      </c>
      <c r="B112" s="13" t="s">
        <v>232</v>
      </c>
      <c r="C112" s="15">
        <v>2572.5</v>
      </c>
      <c r="D112" s="16">
        <v>3487665.66</v>
      </c>
      <c r="E112" s="16">
        <v>7177774.8000000007</v>
      </c>
      <c r="F112" s="16">
        <v>1390041.11</v>
      </c>
      <c r="G112" s="16">
        <f t="shared" si="11"/>
        <v>12055481.57</v>
      </c>
      <c r="H112" s="32">
        <f t="shared" si="12"/>
        <v>1355.7495276967932</v>
      </c>
      <c r="I112" s="32">
        <f t="shared" si="12"/>
        <v>2790.1942857142858</v>
      </c>
      <c r="J112" s="32">
        <f t="shared" si="12"/>
        <v>540.3463984450924</v>
      </c>
      <c r="K112" s="32">
        <f t="shared" si="12"/>
        <v>4686.2902118561715</v>
      </c>
    </row>
    <row r="113" spans="1:11" x14ac:dyDescent="0.2">
      <c r="A113" s="12" t="s">
        <v>233</v>
      </c>
      <c r="B113" s="13" t="s">
        <v>234</v>
      </c>
      <c r="C113" s="15">
        <v>1317.1871428571428</v>
      </c>
      <c r="D113" s="16">
        <v>1665660.84</v>
      </c>
      <c r="E113" s="16">
        <v>4222117.71</v>
      </c>
      <c r="F113" s="16">
        <v>641669.02</v>
      </c>
      <c r="G113" s="16">
        <f t="shared" si="11"/>
        <v>6529447.5700000003</v>
      </c>
      <c r="H113" s="32">
        <f t="shared" si="12"/>
        <v>1264.5589877129946</v>
      </c>
      <c r="I113" s="32">
        <f t="shared" si="12"/>
        <v>3205.4045872644197</v>
      </c>
      <c r="J113" s="32">
        <f t="shared" si="12"/>
        <v>487.15098950035303</v>
      </c>
      <c r="K113" s="32">
        <f t="shared" si="12"/>
        <v>4957.1145644777671</v>
      </c>
    </row>
    <row r="114" spans="1:11" x14ac:dyDescent="0.2">
      <c r="A114" s="12" t="s">
        <v>235</v>
      </c>
      <c r="B114" s="13" t="s">
        <v>236</v>
      </c>
      <c r="C114" s="15">
        <v>6269.9272177146722</v>
      </c>
      <c r="D114" s="16">
        <v>5297724.96</v>
      </c>
      <c r="E114" s="16">
        <v>16151651.98</v>
      </c>
      <c r="F114" s="16">
        <v>2924666.55</v>
      </c>
      <c r="G114" s="16">
        <f t="shared" si="11"/>
        <v>24374043.490000002</v>
      </c>
      <c r="H114" s="32">
        <f t="shared" si="12"/>
        <v>844.94201863015712</v>
      </c>
      <c r="I114" s="32">
        <f t="shared" si="12"/>
        <v>2576.0509522927318</v>
      </c>
      <c r="J114" s="32">
        <f t="shared" si="12"/>
        <v>466.45940988546477</v>
      </c>
      <c r="K114" s="32">
        <f t="shared" si="12"/>
        <v>3887.4523808083541</v>
      </c>
    </row>
    <row r="115" spans="1:11" x14ac:dyDescent="0.2">
      <c r="A115" s="12" t="s">
        <v>237</v>
      </c>
      <c r="B115" s="13" t="s">
        <v>238</v>
      </c>
      <c r="C115" s="15">
        <v>3117.2</v>
      </c>
      <c r="D115" s="16">
        <v>914529.06</v>
      </c>
      <c r="E115" s="16">
        <v>12262211.74</v>
      </c>
      <c r="F115" s="16">
        <v>2947076.03</v>
      </c>
      <c r="G115" s="16">
        <f t="shared" si="11"/>
        <v>16123816.83</v>
      </c>
      <c r="H115" s="32">
        <f t="shared" si="12"/>
        <v>293.3815796227384</v>
      </c>
      <c r="I115" s="32">
        <f t="shared" si="12"/>
        <v>3933.7263377389968</v>
      </c>
      <c r="J115" s="32">
        <f t="shared" si="12"/>
        <v>945.4241081740023</v>
      </c>
      <c r="K115" s="32">
        <f t="shared" si="12"/>
        <v>5172.5320255357374</v>
      </c>
    </row>
    <row r="116" spans="1:11" x14ac:dyDescent="0.2">
      <c r="A116" s="12" t="s">
        <v>239</v>
      </c>
      <c r="B116" s="13" t="s">
        <v>240</v>
      </c>
      <c r="C116" s="15">
        <v>1580.1</v>
      </c>
      <c r="D116" s="16">
        <v>1067518.67</v>
      </c>
      <c r="E116" s="16">
        <v>4390736.49</v>
      </c>
      <c r="F116" s="16">
        <v>715030.08</v>
      </c>
      <c r="G116" s="16">
        <f t="shared" si="11"/>
        <v>6173285.2400000002</v>
      </c>
      <c r="H116" s="32">
        <f t="shared" ref="H116:K131" si="13">D116/$C116</f>
        <v>675.60196822985881</v>
      </c>
      <c r="I116" s="32">
        <f t="shared" si="13"/>
        <v>2778.7712739700023</v>
      </c>
      <c r="J116" s="32">
        <f t="shared" si="13"/>
        <v>452.52204290867667</v>
      </c>
      <c r="K116" s="32">
        <f t="shared" si="13"/>
        <v>3906.8952851085378</v>
      </c>
    </row>
    <row r="117" spans="1:11" x14ac:dyDescent="0.2">
      <c r="A117" s="12" t="s">
        <v>241</v>
      </c>
      <c r="B117" s="13" t="s">
        <v>242</v>
      </c>
      <c r="C117" s="15">
        <v>3688.2</v>
      </c>
      <c r="D117" s="16">
        <v>2216135.6800000002</v>
      </c>
      <c r="E117" s="16">
        <v>11346365.32</v>
      </c>
      <c r="F117" s="16">
        <v>1213818.72</v>
      </c>
      <c r="G117" s="16">
        <f t="shared" si="11"/>
        <v>14776319.720000001</v>
      </c>
      <c r="H117" s="32">
        <f t="shared" si="13"/>
        <v>600.87188330350853</v>
      </c>
      <c r="I117" s="32">
        <f t="shared" si="13"/>
        <v>3076.3964318637818</v>
      </c>
      <c r="J117" s="32">
        <f t="shared" si="13"/>
        <v>329.10870343256875</v>
      </c>
      <c r="K117" s="32">
        <f t="shared" si="13"/>
        <v>4006.3770185998592</v>
      </c>
    </row>
    <row r="118" spans="1:11" x14ac:dyDescent="0.2">
      <c r="A118" s="12" t="s">
        <v>243</v>
      </c>
      <c r="B118" s="13" t="s">
        <v>244</v>
      </c>
      <c r="C118" s="15">
        <v>873.93235294117642</v>
      </c>
      <c r="D118" s="16">
        <v>429846.97</v>
      </c>
      <c r="E118" s="16">
        <v>2800489.62</v>
      </c>
      <c r="F118" s="16">
        <v>595137.1</v>
      </c>
      <c r="G118" s="16">
        <f t="shared" si="11"/>
        <v>3825473.69</v>
      </c>
      <c r="H118" s="32">
        <f t="shared" si="13"/>
        <v>491.85382433019112</v>
      </c>
      <c r="I118" s="32">
        <f t="shared" si="13"/>
        <v>3204.4695571403095</v>
      </c>
      <c r="J118" s="32">
        <f t="shared" si="13"/>
        <v>680.98760504413792</v>
      </c>
      <c r="K118" s="32">
        <f t="shared" si="13"/>
        <v>4377.310986514638</v>
      </c>
    </row>
    <row r="119" spans="1:11" x14ac:dyDescent="0.2">
      <c r="A119" s="12" t="s">
        <v>245</v>
      </c>
      <c r="B119" s="13" t="s">
        <v>246</v>
      </c>
      <c r="C119" s="15">
        <v>1875</v>
      </c>
      <c r="D119" s="16">
        <v>1527541.98</v>
      </c>
      <c r="E119" s="16">
        <v>5337342.3600000003</v>
      </c>
      <c r="F119" s="16">
        <v>590552</v>
      </c>
      <c r="G119" s="16">
        <f t="shared" si="11"/>
        <v>7455436.3399999999</v>
      </c>
      <c r="H119" s="32">
        <f t="shared" si="13"/>
        <v>814.68905599999994</v>
      </c>
      <c r="I119" s="32">
        <f t="shared" si="13"/>
        <v>2846.5825920000002</v>
      </c>
      <c r="J119" s="32">
        <f t="shared" si="13"/>
        <v>314.96106666666668</v>
      </c>
      <c r="K119" s="32">
        <f t="shared" si="13"/>
        <v>3976.2327146666667</v>
      </c>
    </row>
    <row r="120" spans="1:11" x14ac:dyDescent="0.2">
      <c r="A120" s="12" t="s">
        <v>247</v>
      </c>
      <c r="B120" s="13" t="s">
        <v>248</v>
      </c>
      <c r="C120" s="15">
        <v>1474</v>
      </c>
      <c r="D120" s="16">
        <v>1063347.8700000001</v>
      </c>
      <c r="E120" s="16">
        <v>4951001.76</v>
      </c>
      <c r="F120" s="16">
        <v>1099467.1299999999</v>
      </c>
      <c r="G120" s="16">
        <f t="shared" si="11"/>
        <v>7113816.7599999998</v>
      </c>
      <c r="H120" s="32">
        <f t="shared" si="13"/>
        <v>721.40289687924019</v>
      </c>
      <c r="I120" s="32">
        <f t="shared" si="13"/>
        <v>3358.8885753052914</v>
      </c>
      <c r="J120" s="32">
        <f t="shared" si="13"/>
        <v>745.90714382632291</v>
      </c>
      <c r="K120" s="32">
        <f t="shared" si="13"/>
        <v>4826.1986160108545</v>
      </c>
    </row>
    <row r="121" spans="1:11" x14ac:dyDescent="0.2">
      <c r="A121" s="12" t="s">
        <v>249</v>
      </c>
      <c r="B121" s="13" t="s">
        <v>250</v>
      </c>
      <c r="C121" s="15">
        <v>1703.8</v>
      </c>
      <c r="D121" s="16">
        <v>1644311.04</v>
      </c>
      <c r="E121" s="16">
        <v>5828789.9400000004</v>
      </c>
      <c r="F121" s="16">
        <v>1172137.8400000001</v>
      </c>
      <c r="G121" s="16">
        <f t="shared" si="11"/>
        <v>8645238.8200000003</v>
      </c>
      <c r="H121" s="32">
        <f t="shared" si="13"/>
        <v>965.08454043901872</v>
      </c>
      <c r="I121" s="32">
        <f t="shared" si="13"/>
        <v>3421.052905270572</v>
      </c>
      <c r="J121" s="32">
        <f t="shared" si="13"/>
        <v>687.95506514849171</v>
      </c>
      <c r="K121" s="32">
        <f t="shared" si="13"/>
        <v>5074.0925108580823</v>
      </c>
    </row>
    <row r="122" spans="1:11" x14ac:dyDescent="0.2">
      <c r="A122" s="12" t="s">
        <v>251</v>
      </c>
      <c r="B122" s="13" t="s">
        <v>252</v>
      </c>
      <c r="C122" s="15">
        <v>1989.6071428571429</v>
      </c>
      <c r="D122" s="16">
        <v>1319437.31</v>
      </c>
      <c r="E122" s="16">
        <v>7012184.3700000001</v>
      </c>
      <c r="F122" s="16">
        <v>1549660.68</v>
      </c>
      <c r="G122" s="16">
        <f t="shared" si="11"/>
        <v>9881282.3599999994</v>
      </c>
      <c r="H122" s="32">
        <f t="shared" si="13"/>
        <v>663.16474321922851</v>
      </c>
      <c r="I122" s="32">
        <f t="shared" si="13"/>
        <v>3524.406511694699</v>
      </c>
      <c r="J122" s="32">
        <f t="shared" si="13"/>
        <v>778.87772245059148</v>
      </c>
      <c r="K122" s="32">
        <f t="shared" si="13"/>
        <v>4966.4489773645191</v>
      </c>
    </row>
    <row r="123" spans="1:11" x14ac:dyDescent="0.2">
      <c r="A123" s="12" t="s">
        <v>253</v>
      </c>
      <c r="B123" s="13" t="s">
        <v>254</v>
      </c>
      <c r="C123" s="15">
        <v>3363.8</v>
      </c>
      <c r="D123" s="16">
        <v>2359369.7599999998</v>
      </c>
      <c r="E123" s="16">
        <v>11890620.189999999</v>
      </c>
      <c r="F123" s="16">
        <v>1658936</v>
      </c>
      <c r="G123" s="16">
        <f t="shared" si="11"/>
        <v>15908925.949999999</v>
      </c>
      <c r="H123" s="32">
        <f t="shared" si="13"/>
        <v>701.40013080444726</v>
      </c>
      <c r="I123" s="32">
        <f t="shared" si="13"/>
        <v>3534.8772786729292</v>
      </c>
      <c r="J123" s="32">
        <f t="shared" si="13"/>
        <v>493.17319697960636</v>
      </c>
      <c r="K123" s="32">
        <f t="shared" si="13"/>
        <v>4729.4506064569823</v>
      </c>
    </row>
    <row r="124" spans="1:11" x14ac:dyDescent="0.2">
      <c r="A124" s="12" t="s">
        <v>255</v>
      </c>
      <c r="B124" s="13" t="s">
        <v>256</v>
      </c>
      <c r="C124" s="15">
        <v>745.03600000000006</v>
      </c>
      <c r="D124" s="16">
        <v>289040.42</v>
      </c>
      <c r="E124" s="16">
        <v>2717585.68</v>
      </c>
      <c r="F124" s="16">
        <v>527292.84</v>
      </c>
      <c r="G124" s="16">
        <f t="shared" si="11"/>
        <v>3533918.94</v>
      </c>
      <c r="H124" s="32">
        <f t="shared" si="13"/>
        <v>387.95497130340004</v>
      </c>
      <c r="I124" s="32">
        <f t="shared" si="13"/>
        <v>3647.5897540521532</v>
      </c>
      <c r="J124" s="32">
        <f t="shared" si="13"/>
        <v>707.74142457545668</v>
      </c>
      <c r="K124" s="32">
        <f t="shared" si="13"/>
        <v>4743.2861499310093</v>
      </c>
    </row>
    <row r="125" spans="1:11" x14ac:dyDescent="0.2">
      <c r="A125" s="12" t="s">
        <v>257</v>
      </c>
      <c r="B125" s="13" t="s">
        <v>258</v>
      </c>
      <c r="C125" s="15">
        <v>2159.6999999999998</v>
      </c>
      <c r="D125" s="16">
        <v>1019781.07</v>
      </c>
      <c r="E125" s="16">
        <v>8018930.3700000001</v>
      </c>
      <c r="F125" s="16">
        <v>1283260</v>
      </c>
      <c r="G125" s="16">
        <f t="shared" si="11"/>
        <v>10321971.439999999</v>
      </c>
      <c r="H125" s="32">
        <f t="shared" si="13"/>
        <v>472.1864471917396</v>
      </c>
      <c r="I125" s="32">
        <f t="shared" si="13"/>
        <v>3712.9834560355607</v>
      </c>
      <c r="J125" s="32">
        <f t="shared" si="13"/>
        <v>594.18437745983249</v>
      </c>
      <c r="K125" s="32">
        <f t="shared" si="13"/>
        <v>4779.3542806871328</v>
      </c>
    </row>
    <row r="126" spans="1:11" x14ac:dyDescent="0.2">
      <c r="A126" s="12" t="s">
        <v>259</v>
      </c>
      <c r="B126" s="13" t="s">
        <v>260</v>
      </c>
      <c r="C126" s="15">
        <v>5204</v>
      </c>
      <c r="D126" s="16">
        <v>6013744.0600000005</v>
      </c>
      <c r="E126" s="16">
        <v>14843122.07</v>
      </c>
      <c r="F126" s="16">
        <v>2056740.66</v>
      </c>
      <c r="G126" s="16">
        <f t="shared" si="11"/>
        <v>22913606.790000003</v>
      </c>
      <c r="H126" s="32">
        <f t="shared" si="13"/>
        <v>1155.6003189853959</v>
      </c>
      <c r="I126" s="32">
        <f t="shared" si="13"/>
        <v>2852.2525115295925</v>
      </c>
      <c r="J126" s="32">
        <f t="shared" si="13"/>
        <v>395.22303228285932</v>
      </c>
      <c r="K126" s="32">
        <f t="shared" si="13"/>
        <v>4403.0758627978485</v>
      </c>
    </row>
    <row r="127" spans="1:11" x14ac:dyDescent="0.2">
      <c r="A127" s="12" t="s">
        <v>261</v>
      </c>
      <c r="B127" s="13" t="s">
        <v>262</v>
      </c>
      <c r="C127" s="15">
        <v>1223.3</v>
      </c>
      <c r="D127" s="16">
        <v>1637682.97</v>
      </c>
      <c r="E127" s="16">
        <v>3195847.12</v>
      </c>
      <c r="F127" s="16">
        <v>1114492.83</v>
      </c>
      <c r="G127" s="16">
        <f t="shared" si="11"/>
        <v>5948022.9199999999</v>
      </c>
      <c r="H127" s="32">
        <f t="shared" si="13"/>
        <v>1338.7419030491294</v>
      </c>
      <c r="I127" s="32">
        <f t="shared" si="13"/>
        <v>2612.4802746668847</v>
      </c>
      <c r="J127" s="32">
        <f t="shared" si="13"/>
        <v>911.05438567808392</v>
      </c>
      <c r="K127" s="32">
        <f t="shared" si="13"/>
        <v>4862.276563394098</v>
      </c>
    </row>
    <row r="128" spans="1:11" x14ac:dyDescent="0.2">
      <c r="A128" s="12" t="s">
        <v>263</v>
      </c>
      <c r="B128" s="13" t="s">
        <v>264</v>
      </c>
      <c r="C128" s="15">
        <v>3734.0250000000001</v>
      </c>
      <c r="D128" s="16">
        <v>3318939.25</v>
      </c>
      <c r="E128" s="16">
        <v>10447228.67</v>
      </c>
      <c r="F128" s="16">
        <v>1615067.46</v>
      </c>
      <c r="G128" s="16">
        <f t="shared" si="11"/>
        <v>15381235.379999999</v>
      </c>
      <c r="H128" s="32">
        <f t="shared" si="13"/>
        <v>888.83691191140929</v>
      </c>
      <c r="I128" s="32">
        <f t="shared" si="13"/>
        <v>2797.8464713010758</v>
      </c>
      <c r="J128" s="32">
        <f t="shared" si="13"/>
        <v>432.52722196557335</v>
      </c>
      <c r="K128" s="32">
        <f t="shared" si="13"/>
        <v>4119.2106051780584</v>
      </c>
    </row>
    <row r="129" spans="1:11" x14ac:dyDescent="0.2">
      <c r="A129" s="12" t="s">
        <v>265</v>
      </c>
      <c r="B129" s="13" t="s">
        <v>266</v>
      </c>
      <c r="C129" s="15">
        <v>2680</v>
      </c>
      <c r="D129" s="16">
        <v>2654436.7599999998</v>
      </c>
      <c r="E129" s="16">
        <v>9406831.3300000001</v>
      </c>
      <c r="F129" s="16">
        <v>1954286.85</v>
      </c>
      <c r="G129" s="16">
        <f t="shared" si="11"/>
        <v>14015554.939999999</v>
      </c>
      <c r="H129" s="32">
        <f t="shared" si="13"/>
        <v>990.46147761194027</v>
      </c>
      <c r="I129" s="32">
        <f t="shared" si="13"/>
        <v>3510.0116902985073</v>
      </c>
      <c r="J129" s="32">
        <f t="shared" si="13"/>
        <v>729.21151119402987</v>
      </c>
      <c r="K129" s="32">
        <f t="shared" si="13"/>
        <v>5229.6846791044773</v>
      </c>
    </row>
    <row r="130" spans="1:11" x14ac:dyDescent="0.2">
      <c r="A130" s="12" t="s">
        <v>267</v>
      </c>
      <c r="B130" s="13" t="s">
        <v>268</v>
      </c>
      <c r="C130" s="15">
        <v>1200.3</v>
      </c>
      <c r="D130" s="16">
        <v>801219.66</v>
      </c>
      <c r="E130" s="16">
        <v>3850432.46</v>
      </c>
      <c r="F130" s="16">
        <v>541344.82999999996</v>
      </c>
      <c r="G130" s="16">
        <f t="shared" ref="G130:G161" si="14">D130+E130+F130</f>
        <v>5192996.95</v>
      </c>
      <c r="H130" s="32">
        <f t="shared" si="13"/>
        <v>667.51617095726078</v>
      </c>
      <c r="I130" s="32">
        <f t="shared" si="13"/>
        <v>3207.8917437307341</v>
      </c>
      <c r="J130" s="32">
        <f t="shared" si="13"/>
        <v>451.00793968174622</v>
      </c>
      <c r="K130" s="32">
        <f t="shared" si="13"/>
        <v>4326.4158543697413</v>
      </c>
    </row>
    <row r="131" spans="1:11" x14ac:dyDescent="0.2">
      <c r="A131" s="12" t="s">
        <v>269</v>
      </c>
      <c r="B131" s="13" t="s">
        <v>270</v>
      </c>
      <c r="C131" s="15">
        <v>3771.1</v>
      </c>
      <c r="D131" s="16">
        <v>2427493.0099999998</v>
      </c>
      <c r="E131" s="16">
        <v>11282860.57</v>
      </c>
      <c r="F131" s="16">
        <v>1689247.76</v>
      </c>
      <c r="G131" s="16">
        <f t="shared" si="14"/>
        <v>15399601.34</v>
      </c>
      <c r="H131" s="32">
        <f t="shared" si="13"/>
        <v>643.70953037575237</v>
      </c>
      <c r="I131" s="32">
        <f t="shared" si="13"/>
        <v>2991.9282357932702</v>
      </c>
      <c r="J131" s="32">
        <f t="shared" si="13"/>
        <v>447.94562859643077</v>
      </c>
      <c r="K131" s="32">
        <f t="shared" si="13"/>
        <v>4083.5833947654532</v>
      </c>
    </row>
    <row r="132" spans="1:11" x14ac:dyDescent="0.2">
      <c r="A132" s="12" t="s">
        <v>271</v>
      </c>
      <c r="B132" s="13" t="s">
        <v>272</v>
      </c>
      <c r="C132" s="15">
        <v>6766.7282352941174</v>
      </c>
      <c r="D132" s="16">
        <v>7930744.9100000001</v>
      </c>
      <c r="E132" s="16">
        <v>16967864.330000002</v>
      </c>
      <c r="F132" s="16">
        <v>1298753.28</v>
      </c>
      <c r="G132" s="16">
        <f t="shared" si="14"/>
        <v>26197362.520000003</v>
      </c>
      <c r="H132" s="32">
        <f t="shared" ref="H132:K147" si="15">D132/$C132</f>
        <v>1172.0206034926255</v>
      </c>
      <c r="I132" s="32">
        <f t="shared" si="15"/>
        <v>2507.5433414775657</v>
      </c>
      <c r="J132" s="32">
        <f t="shared" si="15"/>
        <v>191.93223591069037</v>
      </c>
      <c r="K132" s="32">
        <f t="shared" si="15"/>
        <v>3871.4961808808816</v>
      </c>
    </row>
    <row r="133" spans="1:11" x14ac:dyDescent="0.2">
      <c r="A133" s="12" t="s">
        <v>273</v>
      </c>
      <c r="B133" s="13" t="s">
        <v>274</v>
      </c>
      <c r="C133" s="15">
        <v>1662.8642857142859</v>
      </c>
      <c r="D133" s="16">
        <v>1210595.58</v>
      </c>
      <c r="E133" s="16">
        <v>5535140.5200000005</v>
      </c>
      <c r="F133" s="16">
        <v>722045</v>
      </c>
      <c r="G133" s="16">
        <f t="shared" si="14"/>
        <v>7467781.1000000006</v>
      </c>
      <c r="H133" s="32">
        <f t="shared" si="15"/>
        <v>728.01826968097214</v>
      </c>
      <c r="I133" s="32">
        <f t="shared" si="15"/>
        <v>3328.6784541303518</v>
      </c>
      <c r="J133" s="32">
        <f t="shared" si="15"/>
        <v>434.21763652217987</v>
      </c>
      <c r="K133" s="32">
        <f t="shared" si="15"/>
        <v>4490.9143603335033</v>
      </c>
    </row>
    <row r="134" spans="1:11" x14ac:dyDescent="0.2">
      <c r="A134" s="12" t="s">
        <v>275</v>
      </c>
      <c r="B134" s="13" t="s">
        <v>276</v>
      </c>
      <c r="C134" s="15">
        <v>4077.9</v>
      </c>
      <c r="D134" s="16">
        <v>6704643.9500000002</v>
      </c>
      <c r="E134" s="16">
        <v>11917364.57</v>
      </c>
      <c r="F134" s="16">
        <v>3365265.77</v>
      </c>
      <c r="G134" s="16">
        <f t="shared" si="14"/>
        <v>21987274.289999999</v>
      </c>
      <c r="H134" s="32">
        <f t="shared" si="15"/>
        <v>1644.1413350008584</v>
      </c>
      <c r="I134" s="32">
        <f t="shared" si="15"/>
        <v>2922.4268790308738</v>
      </c>
      <c r="J134" s="32">
        <f t="shared" si="15"/>
        <v>825.24480001961797</v>
      </c>
      <c r="K134" s="32">
        <f t="shared" si="15"/>
        <v>5391.8130140513495</v>
      </c>
    </row>
    <row r="135" spans="1:11" x14ac:dyDescent="0.2">
      <c r="A135" s="12" t="s">
        <v>277</v>
      </c>
      <c r="B135" s="13" t="s">
        <v>278</v>
      </c>
      <c r="C135" s="15">
        <v>909.65428571428572</v>
      </c>
      <c r="D135" s="16">
        <v>382432.3</v>
      </c>
      <c r="E135" s="16">
        <v>3699218.17</v>
      </c>
      <c r="F135" s="16">
        <v>1845863.01</v>
      </c>
      <c r="G135" s="16">
        <f t="shared" si="14"/>
        <v>5927513.4799999995</v>
      </c>
      <c r="H135" s="32">
        <f t="shared" si="15"/>
        <v>420.41499282301908</v>
      </c>
      <c r="I135" s="32">
        <f t="shared" si="15"/>
        <v>4066.6198445877399</v>
      </c>
      <c r="J135" s="32">
        <f t="shared" si="15"/>
        <v>2029.1917918581314</v>
      </c>
      <c r="K135" s="32">
        <f t="shared" si="15"/>
        <v>6516.2266292688901</v>
      </c>
    </row>
    <row r="136" spans="1:11" x14ac:dyDescent="0.2">
      <c r="A136" s="12" t="s">
        <v>279</v>
      </c>
      <c r="B136" s="13" t="s">
        <v>280</v>
      </c>
      <c r="C136" s="15">
        <v>3256.3720588235292</v>
      </c>
      <c r="D136" s="16">
        <v>5376165.9400000004</v>
      </c>
      <c r="E136" s="16">
        <v>10094292</v>
      </c>
      <c r="F136" s="16">
        <v>2061240.36</v>
      </c>
      <c r="G136" s="16">
        <f t="shared" si="14"/>
        <v>17531698.300000001</v>
      </c>
      <c r="H136" s="32">
        <f t="shared" si="15"/>
        <v>1650.9679615486923</v>
      </c>
      <c r="I136" s="32">
        <f t="shared" si="15"/>
        <v>3099.858313993424</v>
      </c>
      <c r="J136" s="32">
        <f t="shared" si="15"/>
        <v>632.98674806363817</v>
      </c>
      <c r="K136" s="32">
        <f t="shared" si="15"/>
        <v>5383.813023605755</v>
      </c>
    </row>
    <row r="137" spans="1:11" x14ac:dyDescent="0.2">
      <c r="A137" s="12" t="s">
        <v>281</v>
      </c>
      <c r="B137" s="13" t="s">
        <v>282</v>
      </c>
      <c r="C137" s="15">
        <v>859</v>
      </c>
      <c r="D137" s="16">
        <v>953551.55</v>
      </c>
      <c r="E137" s="16">
        <v>2279017.71</v>
      </c>
      <c r="F137" s="16">
        <v>322578</v>
      </c>
      <c r="G137" s="16">
        <f t="shared" si="14"/>
        <v>3555147.26</v>
      </c>
      <c r="H137" s="32">
        <f t="shared" si="15"/>
        <v>1110.0716530849827</v>
      </c>
      <c r="I137" s="32">
        <f t="shared" si="15"/>
        <v>2653.1055995343422</v>
      </c>
      <c r="J137" s="32">
        <f t="shared" si="15"/>
        <v>375.52735739231667</v>
      </c>
      <c r="K137" s="32">
        <f t="shared" si="15"/>
        <v>4138.7046100116413</v>
      </c>
    </row>
    <row r="138" spans="1:11" x14ac:dyDescent="0.2">
      <c r="A138" s="12" t="s">
        <v>283</v>
      </c>
      <c r="B138" s="13" t="s">
        <v>284</v>
      </c>
      <c r="C138" s="15">
        <v>805.7</v>
      </c>
      <c r="D138" s="16">
        <v>948868.75</v>
      </c>
      <c r="E138" s="16">
        <v>2692033.19</v>
      </c>
      <c r="F138" s="16">
        <v>470137.82</v>
      </c>
      <c r="G138" s="16">
        <f t="shared" si="14"/>
        <v>4111039.76</v>
      </c>
      <c r="H138" s="32">
        <f t="shared" si="15"/>
        <v>1177.6948616110215</v>
      </c>
      <c r="I138" s="32">
        <f t="shared" si="15"/>
        <v>3341.235186794092</v>
      </c>
      <c r="J138" s="32">
        <f t="shared" si="15"/>
        <v>583.51473253071856</v>
      </c>
      <c r="K138" s="32">
        <f t="shared" si="15"/>
        <v>5102.4447809358317</v>
      </c>
    </row>
    <row r="139" spans="1:11" x14ac:dyDescent="0.2">
      <c r="A139" s="12" t="s">
        <v>285</v>
      </c>
      <c r="B139" s="13" t="s">
        <v>286</v>
      </c>
      <c r="C139" s="15">
        <v>2308.7283236994217</v>
      </c>
      <c r="D139" s="16">
        <v>1436892.38</v>
      </c>
      <c r="E139" s="16">
        <v>7065586.0300000003</v>
      </c>
      <c r="F139" s="16">
        <v>1094610.22</v>
      </c>
      <c r="G139" s="16">
        <f t="shared" si="14"/>
        <v>9597088.6300000008</v>
      </c>
      <c r="H139" s="32">
        <f t="shared" si="15"/>
        <v>622.37395593500412</v>
      </c>
      <c r="I139" s="32">
        <f t="shared" si="15"/>
        <v>3060.3800185022915</v>
      </c>
      <c r="J139" s="32">
        <f t="shared" si="15"/>
        <v>474.11824456072713</v>
      </c>
      <c r="K139" s="32">
        <f t="shared" si="15"/>
        <v>4156.8722189980226</v>
      </c>
    </row>
    <row r="140" spans="1:11" x14ac:dyDescent="0.2">
      <c r="A140" s="12" t="s">
        <v>287</v>
      </c>
      <c r="B140" s="13" t="s">
        <v>288</v>
      </c>
      <c r="C140" s="15">
        <v>5111.1000000000004</v>
      </c>
      <c r="D140" s="16">
        <v>3138222.62</v>
      </c>
      <c r="E140" s="16">
        <v>18146015.539999999</v>
      </c>
      <c r="F140" s="16">
        <v>3153693</v>
      </c>
      <c r="G140" s="16">
        <f t="shared" si="14"/>
        <v>24437931.16</v>
      </c>
      <c r="H140" s="32">
        <f t="shared" si="15"/>
        <v>614.00141261176657</v>
      </c>
      <c r="I140" s="32">
        <f t="shared" si="15"/>
        <v>3550.3151063371874</v>
      </c>
      <c r="J140" s="32">
        <f t="shared" si="15"/>
        <v>617.02823267007102</v>
      </c>
      <c r="K140" s="32">
        <f t="shared" si="15"/>
        <v>4781.3447516190254</v>
      </c>
    </row>
    <row r="141" spans="1:11" x14ac:dyDescent="0.2">
      <c r="A141" s="12" t="s">
        <v>289</v>
      </c>
      <c r="B141" s="13" t="s">
        <v>290</v>
      </c>
      <c r="C141" s="15">
        <v>11848.179411764706</v>
      </c>
      <c r="D141" s="16">
        <v>8520211.6799999997</v>
      </c>
      <c r="E141" s="16">
        <v>39501387.899999999</v>
      </c>
      <c r="F141" s="16">
        <v>5708652.75</v>
      </c>
      <c r="G141" s="16">
        <f t="shared" si="14"/>
        <v>53730252.329999998</v>
      </c>
      <c r="H141" s="32">
        <f t="shared" si="15"/>
        <v>719.11568722025049</v>
      </c>
      <c r="I141" s="32">
        <f t="shared" si="15"/>
        <v>3333.9626728454928</v>
      </c>
      <c r="J141" s="32">
        <f t="shared" si="15"/>
        <v>481.81687258479275</v>
      </c>
      <c r="K141" s="32">
        <f t="shared" si="15"/>
        <v>4534.8952326505359</v>
      </c>
    </row>
    <row r="142" spans="1:11" x14ac:dyDescent="0.2">
      <c r="A142" s="12" t="s">
        <v>291</v>
      </c>
      <c r="B142" s="13" t="s">
        <v>292</v>
      </c>
      <c r="C142" s="15">
        <v>1264</v>
      </c>
      <c r="D142" s="16">
        <v>1924377.06</v>
      </c>
      <c r="E142" s="16">
        <v>3419219.44</v>
      </c>
      <c r="F142" s="16">
        <v>473528.4</v>
      </c>
      <c r="G142" s="16">
        <f t="shared" si="14"/>
        <v>5817124.9000000004</v>
      </c>
      <c r="H142" s="32">
        <f t="shared" si="15"/>
        <v>1522.4502056962026</v>
      </c>
      <c r="I142" s="32">
        <f t="shared" si="15"/>
        <v>2705.078670886076</v>
      </c>
      <c r="J142" s="32">
        <f t="shared" si="15"/>
        <v>374.62689873417725</v>
      </c>
      <c r="K142" s="32">
        <f t="shared" si="15"/>
        <v>4602.1557753164561</v>
      </c>
    </row>
    <row r="143" spans="1:11" x14ac:dyDescent="0.2">
      <c r="A143" s="12" t="s">
        <v>293</v>
      </c>
      <c r="B143" s="13" t="s">
        <v>294</v>
      </c>
      <c r="C143" s="15">
        <v>462.2</v>
      </c>
      <c r="D143" s="16">
        <v>265670.83</v>
      </c>
      <c r="E143" s="16">
        <v>1506302.5</v>
      </c>
      <c r="F143" s="16">
        <v>362616</v>
      </c>
      <c r="G143" s="16">
        <f t="shared" si="14"/>
        <v>2134589.33</v>
      </c>
      <c r="H143" s="32">
        <f t="shared" si="15"/>
        <v>574.79625703158808</v>
      </c>
      <c r="I143" s="32">
        <f t="shared" si="15"/>
        <v>3258.984205971441</v>
      </c>
      <c r="J143" s="32">
        <f t="shared" si="15"/>
        <v>784.54348766767635</v>
      </c>
      <c r="K143" s="32">
        <f t="shared" si="15"/>
        <v>4618.3239506707059</v>
      </c>
    </row>
    <row r="144" spans="1:11" x14ac:dyDescent="0.2">
      <c r="A144" s="12" t="s">
        <v>295</v>
      </c>
      <c r="B144" s="13" t="s">
        <v>296</v>
      </c>
      <c r="C144" s="15">
        <v>2391.4</v>
      </c>
      <c r="D144" s="16">
        <v>1067184.28</v>
      </c>
      <c r="E144" s="16">
        <v>8054143.5</v>
      </c>
      <c r="F144" s="16">
        <v>1524222.73</v>
      </c>
      <c r="G144" s="16">
        <f t="shared" si="14"/>
        <v>10645550.51</v>
      </c>
      <c r="H144" s="32">
        <f t="shared" si="15"/>
        <v>446.25921217696748</v>
      </c>
      <c r="I144" s="32">
        <f t="shared" si="15"/>
        <v>3367.961654261102</v>
      </c>
      <c r="J144" s="32">
        <f t="shared" si="15"/>
        <v>637.37673747595545</v>
      </c>
      <c r="K144" s="32">
        <f t="shared" si="15"/>
        <v>4451.5976039140251</v>
      </c>
    </row>
    <row r="145" spans="1:11" x14ac:dyDescent="0.2">
      <c r="A145" s="12" t="s">
        <v>297</v>
      </c>
      <c r="B145" s="13" t="s">
        <v>298</v>
      </c>
      <c r="C145" s="15">
        <v>523.5</v>
      </c>
      <c r="D145" s="16">
        <v>283219.48</v>
      </c>
      <c r="E145" s="16">
        <v>1860226.04</v>
      </c>
      <c r="F145" s="16">
        <v>201916</v>
      </c>
      <c r="G145" s="16">
        <f t="shared" si="14"/>
        <v>2345361.52</v>
      </c>
      <c r="H145" s="32">
        <f t="shared" si="15"/>
        <v>541.011423113658</v>
      </c>
      <c r="I145" s="32">
        <f t="shared" si="15"/>
        <v>3553.4403820439352</v>
      </c>
      <c r="J145" s="32">
        <f t="shared" si="15"/>
        <v>385.70391595033431</v>
      </c>
      <c r="K145" s="32">
        <f t="shared" si="15"/>
        <v>4480.1557211079271</v>
      </c>
    </row>
    <row r="146" spans="1:11" x14ac:dyDescent="0.2">
      <c r="A146" s="12" t="s">
        <v>299</v>
      </c>
      <c r="B146" s="13" t="s">
        <v>300</v>
      </c>
      <c r="C146" s="15">
        <v>6533.2124277456651</v>
      </c>
      <c r="D146" s="16">
        <v>5100239.3899999997</v>
      </c>
      <c r="E146" s="16">
        <v>19972744.990000002</v>
      </c>
      <c r="F146" s="16">
        <v>3241457.26</v>
      </c>
      <c r="G146" s="16">
        <f t="shared" si="14"/>
        <v>28314441.640000001</v>
      </c>
      <c r="H146" s="32">
        <f t="shared" si="15"/>
        <v>780.66333314679559</v>
      </c>
      <c r="I146" s="32">
        <f t="shared" si="15"/>
        <v>3057.1093793274604</v>
      </c>
      <c r="J146" s="32">
        <f t="shared" si="15"/>
        <v>496.15059908873792</v>
      </c>
      <c r="K146" s="32">
        <f t="shared" si="15"/>
        <v>4333.9233115629941</v>
      </c>
    </row>
    <row r="147" spans="1:11" x14ac:dyDescent="0.2">
      <c r="A147" s="12" t="s">
        <v>301</v>
      </c>
      <c r="B147" s="13" t="s">
        <v>302</v>
      </c>
      <c r="C147" s="15">
        <v>888.55</v>
      </c>
      <c r="D147" s="16">
        <v>800114.73</v>
      </c>
      <c r="E147" s="16">
        <v>2416058.33</v>
      </c>
      <c r="F147" s="16">
        <v>153563</v>
      </c>
      <c r="G147" s="16">
        <f t="shared" si="14"/>
        <v>3369736.06</v>
      </c>
      <c r="H147" s="32">
        <f t="shared" si="15"/>
        <v>900.47237634348096</v>
      </c>
      <c r="I147" s="32">
        <f t="shared" si="15"/>
        <v>2719.1022789938665</v>
      </c>
      <c r="J147" s="32">
        <f t="shared" si="15"/>
        <v>172.82426425074561</v>
      </c>
      <c r="K147" s="32">
        <f t="shared" si="15"/>
        <v>3792.3989195880931</v>
      </c>
    </row>
    <row r="148" spans="1:11" x14ac:dyDescent="0.2">
      <c r="A148" s="12" t="s">
        <v>303</v>
      </c>
      <c r="B148" s="13" t="s">
        <v>304</v>
      </c>
      <c r="C148" s="15">
        <v>328.68142857142857</v>
      </c>
      <c r="D148" s="16">
        <v>299406.55</v>
      </c>
      <c r="E148" s="16">
        <v>1061859.6000000001</v>
      </c>
      <c r="F148" s="16">
        <v>208494.55</v>
      </c>
      <c r="G148" s="16">
        <f t="shared" si="14"/>
        <v>1569760.7000000002</v>
      </c>
      <c r="H148" s="32">
        <f t="shared" ref="H148:K163" si="16">D148/$C148</f>
        <v>910.93236177453628</v>
      </c>
      <c r="I148" s="32">
        <f t="shared" si="16"/>
        <v>3230.6650382263333</v>
      </c>
      <c r="J148" s="32">
        <f t="shared" si="16"/>
        <v>634.33626568496629</v>
      </c>
      <c r="K148" s="32">
        <f t="shared" si="16"/>
        <v>4775.9336656858359</v>
      </c>
    </row>
    <row r="149" spans="1:11" x14ac:dyDescent="0.2">
      <c r="A149" s="12" t="s">
        <v>305</v>
      </c>
      <c r="B149" s="13" t="s">
        <v>306</v>
      </c>
      <c r="C149" s="15">
        <v>2655.5188953488373</v>
      </c>
      <c r="D149" s="16">
        <v>1500163.43</v>
      </c>
      <c r="E149" s="16">
        <v>9537049.2599999998</v>
      </c>
      <c r="F149" s="16">
        <v>2009811.98</v>
      </c>
      <c r="G149" s="16">
        <f t="shared" si="14"/>
        <v>13047024.67</v>
      </c>
      <c r="H149" s="32">
        <f t="shared" si="16"/>
        <v>564.92289797958063</v>
      </c>
      <c r="I149" s="32">
        <f t="shared" si="16"/>
        <v>3591.4070416535988</v>
      </c>
      <c r="J149" s="32">
        <f t="shared" si="16"/>
        <v>756.84341147796079</v>
      </c>
      <c r="K149" s="32">
        <f t="shared" si="16"/>
        <v>4913.1733511111397</v>
      </c>
    </row>
    <row r="150" spans="1:11" x14ac:dyDescent="0.2">
      <c r="A150" s="12" t="s">
        <v>307</v>
      </c>
      <c r="B150" s="13" t="s">
        <v>308</v>
      </c>
      <c r="C150" s="15">
        <v>2877.6</v>
      </c>
      <c r="D150" s="16">
        <v>2337423.9700000002</v>
      </c>
      <c r="E150" s="16">
        <v>9487460.25</v>
      </c>
      <c r="F150" s="16">
        <v>1650853.31</v>
      </c>
      <c r="G150" s="16">
        <f t="shared" si="14"/>
        <v>13475737.530000001</v>
      </c>
      <c r="H150" s="32">
        <f t="shared" si="16"/>
        <v>812.28244717820417</v>
      </c>
      <c r="I150" s="32">
        <f t="shared" si="16"/>
        <v>3297.0045350291912</v>
      </c>
      <c r="J150" s="32">
        <f t="shared" si="16"/>
        <v>573.69103072004452</v>
      </c>
      <c r="K150" s="32">
        <f t="shared" si="16"/>
        <v>4682.9780129274404</v>
      </c>
    </row>
    <row r="151" spans="1:11" x14ac:dyDescent="0.2">
      <c r="A151" s="12" t="s">
        <v>309</v>
      </c>
      <c r="B151" s="13" t="s">
        <v>310</v>
      </c>
      <c r="C151" s="15">
        <v>2403.3000000000002</v>
      </c>
      <c r="D151" s="16">
        <v>2013847.05</v>
      </c>
      <c r="E151" s="16">
        <v>7635666.4699999997</v>
      </c>
      <c r="F151" s="16">
        <v>1808550.14</v>
      </c>
      <c r="G151" s="16">
        <f t="shared" si="14"/>
        <v>11458063.66</v>
      </c>
      <c r="H151" s="32">
        <f t="shared" si="16"/>
        <v>837.95075521158401</v>
      </c>
      <c r="I151" s="32">
        <f t="shared" si="16"/>
        <v>3177.1591020679894</v>
      </c>
      <c r="J151" s="32">
        <f t="shared" si="16"/>
        <v>752.52783256355838</v>
      </c>
      <c r="K151" s="32">
        <f t="shared" si="16"/>
        <v>4767.6376898431317</v>
      </c>
    </row>
    <row r="152" spans="1:11" x14ac:dyDescent="0.2">
      <c r="A152" s="12" t="s">
        <v>311</v>
      </c>
      <c r="B152" s="13" t="s">
        <v>312</v>
      </c>
      <c r="C152" s="15">
        <v>2304.8850574712642</v>
      </c>
      <c r="D152" s="16">
        <v>2635761.27</v>
      </c>
      <c r="E152" s="16">
        <v>5641871.1000000006</v>
      </c>
      <c r="F152" s="16">
        <v>476924.48</v>
      </c>
      <c r="G152" s="16">
        <f t="shared" si="14"/>
        <v>8754556.8500000015</v>
      </c>
      <c r="H152" s="32">
        <f t="shared" si="16"/>
        <v>1143.5543223538214</v>
      </c>
      <c r="I152" s="32">
        <f t="shared" si="16"/>
        <v>2447.7884837302086</v>
      </c>
      <c r="J152" s="32">
        <f t="shared" si="16"/>
        <v>206.91898646054108</v>
      </c>
      <c r="K152" s="32">
        <f t="shared" si="16"/>
        <v>3798.2617925445716</v>
      </c>
    </row>
    <row r="153" spans="1:11" x14ac:dyDescent="0.2">
      <c r="A153" s="12" t="s">
        <v>313</v>
      </c>
      <c r="B153" s="13" t="s">
        <v>314</v>
      </c>
      <c r="C153" s="15">
        <v>1396.9441176470589</v>
      </c>
      <c r="D153" s="16">
        <v>1480000.41</v>
      </c>
      <c r="E153" s="16">
        <v>4501706.95</v>
      </c>
      <c r="F153" s="16">
        <v>672971.29</v>
      </c>
      <c r="G153" s="16">
        <f t="shared" si="14"/>
        <v>6654678.6500000004</v>
      </c>
      <c r="H153" s="32">
        <f t="shared" si="16"/>
        <v>1059.4557014154846</v>
      </c>
      <c r="I153" s="32">
        <f t="shared" si="16"/>
        <v>3222.5390358366267</v>
      </c>
      <c r="J153" s="32">
        <f t="shared" si="16"/>
        <v>481.74531929990042</v>
      </c>
      <c r="K153" s="32">
        <f t="shared" si="16"/>
        <v>4763.740056552012</v>
      </c>
    </row>
    <row r="154" spans="1:11" x14ac:dyDescent="0.2">
      <c r="A154" s="12" t="s">
        <v>315</v>
      </c>
      <c r="B154" s="13" t="s">
        <v>316</v>
      </c>
      <c r="C154" s="15">
        <v>344.98245614035091</v>
      </c>
      <c r="D154" s="16">
        <v>189620.31</v>
      </c>
      <c r="E154" s="16">
        <v>1079105.3600000001</v>
      </c>
      <c r="F154" s="16">
        <v>108994</v>
      </c>
      <c r="G154" s="16">
        <f t="shared" si="14"/>
        <v>1377719.6700000002</v>
      </c>
      <c r="H154" s="32">
        <f t="shared" si="16"/>
        <v>549.65203773393</v>
      </c>
      <c r="I154" s="32">
        <f t="shared" si="16"/>
        <v>3128.0006875508543</v>
      </c>
      <c r="J154" s="32">
        <f t="shared" si="16"/>
        <v>315.94070382424735</v>
      </c>
      <c r="K154" s="32">
        <f t="shared" si="16"/>
        <v>3993.5934291090321</v>
      </c>
    </row>
    <row r="155" spans="1:11" x14ac:dyDescent="0.2">
      <c r="A155" s="12" t="s">
        <v>317</v>
      </c>
      <c r="B155" s="13" t="s">
        <v>318</v>
      </c>
      <c r="C155" s="15">
        <v>4335.8455882352937</v>
      </c>
      <c r="D155" s="16">
        <v>6252991.8500000006</v>
      </c>
      <c r="E155" s="16">
        <v>12262197.48</v>
      </c>
      <c r="F155" s="16">
        <v>1280206.73</v>
      </c>
      <c r="G155" s="16">
        <f t="shared" si="14"/>
        <v>19795396.060000002</v>
      </c>
      <c r="H155" s="32">
        <f t="shared" si="16"/>
        <v>1442.1620241658543</v>
      </c>
      <c r="I155" s="32">
        <f t="shared" si="16"/>
        <v>2828.0982868190108</v>
      </c>
      <c r="J155" s="32">
        <f t="shared" si="16"/>
        <v>295.26114432526396</v>
      </c>
      <c r="K155" s="32">
        <f t="shared" si="16"/>
        <v>4565.5214553101296</v>
      </c>
    </row>
    <row r="156" spans="1:11" x14ac:dyDescent="0.2">
      <c r="A156" s="12" t="s">
        <v>319</v>
      </c>
      <c r="B156" s="13" t="s">
        <v>320</v>
      </c>
      <c r="C156" s="15">
        <v>4075.6</v>
      </c>
      <c r="D156" s="16">
        <v>5770602.7700000005</v>
      </c>
      <c r="E156" s="16">
        <v>11973770.07</v>
      </c>
      <c r="F156" s="16">
        <v>1402978.27</v>
      </c>
      <c r="G156" s="16">
        <f t="shared" si="14"/>
        <v>19147351.109999999</v>
      </c>
      <c r="H156" s="32">
        <f t="shared" si="16"/>
        <v>1415.890364608892</v>
      </c>
      <c r="I156" s="32">
        <f t="shared" si="16"/>
        <v>2937.9159068603399</v>
      </c>
      <c r="J156" s="32">
        <f t="shared" si="16"/>
        <v>344.23846059475909</v>
      </c>
      <c r="K156" s="32">
        <f t="shared" si="16"/>
        <v>4698.0447320639905</v>
      </c>
    </row>
    <row r="157" spans="1:11" x14ac:dyDescent="0.2">
      <c r="A157" s="12" t="s">
        <v>321</v>
      </c>
      <c r="B157" s="13" t="s">
        <v>322</v>
      </c>
      <c r="C157" s="15">
        <v>228.82428571428571</v>
      </c>
      <c r="D157" s="16">
        <v>244250.18</v>
      </c>
      <c r="E157" s="16">
        <v>836791.55</v>
      </c>
      <c r="F157" s="16">
        <v>78020</v>
      </c>
      <c r="G157" s="16">
        <f t="shared" si="14"/>
        <v>1159061.73</v>
      </c>
      <c r="H157" s="32">
        <f t="shared" si="16"/>
        <v>1067.4137110821155</v>
      </c>
      <c r="I157" s="32">
        <f t="shared" si="16"/>
        <v>3656.9175661924</v>
      </c>
      <c r="J157" s="32">
        <f t="shared" si="16"/>
        <v>340.96031265412637</v>
      </c>
      <c r="K157" s="32">
        <f t="shared" si="16"/>
        <v>5065.2915899286418</v>
      </c>
    </row>
    <row r="158" spans="1:11" x14ac:dyDescent="0.2">
      <c r="A158" s="12" t="s">
        <v>323</v>
      </c>
      <c r="B158" s="13" t="s">
        <v>324</v>
      </c>
      <c r="C158" s="15">
        <v>2609.6</v>
      </c>
      <c r="D158" s="16">
        <v>2613613.9300000002</v>
      </c>
      <c r="E158" s="16">
        <v>7645689.8300000001</v>
      </c>
      <c r="F158" s="16">
        <v>1099225.3999999999</v>
      </c>
      <c r="G158" s="16">
        <f t="shared" si="14"/>
        <v>11358529.16</v>
      </c>
      <c r="H158" s="32">
        <f t="shared" si="16"/>
        <v>1001.5381399448192</v>
      </c>
      <c r="I158" s="32">
        <f t="shared" si="16"/>
        <v>2929.8320930410791</v>
      </c>
      <c r="J158" s="32">
        <f t="shared" si="16"/>
        <v>421.2237124463519</v>
      </c>
      <c r="K158" s="32">
        <f t="shared" si="16"/>
        <v>4352.5939454322506</v>
      </c>
    </row>
    <row r="159" spans="1:11" x14ac:dyDescent="0.2">
      <c r="A159" s="12" t="s">
        <v>325</v>
      </c>
      <c r="B159" s="13" t="s">
        <v>326</v>
      </c>
      <c r="C159" s="15">
        <v>1577.9942857142858</v>
      </c>
      <c r="D159" s="16">
        <v>1920141.55</v>
      </c>
      <c r="E159" s="16">
        <v>5221610.49</v>
      </c>
      <c r="F159" s="16">
        <v>730817.9</v>
      </c>
      <c r="G159" s="16">
        <f t="shared" si="14"/>
        <v>7872569.9400000004</v>
      </c>
      <c r="H159" s="32">
        <f t="shared" si="16"/>
        <v>1216.8241465658032</v>
      </c>
      <c r="I159" s="32">
        <f t="shared" si="16"/>
        <v>3309.0173629091541</v>
      </c>
      <c r="J159" s="32">
        <f t="shared" si="16"/>
        <v>463.13089129419262</v>
      </c>
      <c r="K159" s="32">
        <f t="shared" si="16"/>
        <v>4988.9724007691502</v>
      </c>
    </row>
    <row r="160" spans="1:11" x14ac:dyDescent="0.2">
      <c r="A160" s="12" t="s">
        <v>327</v>
      </c>
      <c r="B160" s="13" t="s">
        <v>328</v>
      </c>
      <c r="C160" s="15">
        <v>173.2</v>
      </c>
      <c r="D160" s="16">
        <v>299632.06</v>
      </c>
      <c r="E160" s="16">
        <v>546582.5</v>
      </c>
      <c r="F160" s="16">
        <v>56444</v>
      </c>
      <c r="G160" s="16">
        <f t="shared" si="14"/>
        <v>902658.56000000006</v>
      </c>
      <c r="H160" s="32">
        <f t="shared" si="16"/>
        <v>1729.9772517321016</v>
      </c>
      <c r="I160" s="32">
        <f t="shared" si="16"/>
        <v>3155.7881062355659</v>
      </c>
      <c r="J160" s="32">
        <f t="shared" si="16"/>
        <v>325.88914549653583</v>
      </c>
      <c r="K160" s="32">
        <f t="shared" si="16"/>
        <v>5211.654503464204</v>
      </c>
    </row>
    <row r="161" spans="1:11" x14ac:dyDescent="0.2">
      <c r="A161" s="12" t="s">
        <v>329</v>
      </c>
      <c r="B161" s="13" t="s">
        <v>330</v>
      </c>
      <c r="C161" s="15">
        <v>1330.5365497076023</v>
      </c>
      <c r="D161" s="16">
        <v>1013084.5</v>
      </c>
      <c r="E161" s="16">
        <v>4357024.08</v>
      </c>
      <c r="F161" s="16">
        <v>719344.03</v>
      </c>
      <c r="G161" s="16">
        <f t="shared" si="14"/>
        <v>6089452.6100000003</v>
      </c>
      <c r="H161" s="32">
        <f t="shared" si="16"/>
        <v>761.41050031480506</v>
      </c>
      <c r="I161" s="32">
        <f t="shared" si="16"/>
        <v>3274.6368981427054</v>
      </c>
      <c r="J161" s="32">
        <f t="shared" si="16"/>
        <v>540.64206665956112</v>
      </c>
      <c r="K161" s="32">
        <f t="shared" si="16"/>
        <v>4576.6894651170714</v>
      </c>
    </row>
    <row r="162" spans="1:11" x14ac:dyDescent="0.2">
      <c r="A162" s="12" t="s">
        <v>331</v>
      </c>
      <c r="B162" s="13" t="s">
        <v>332</v>
      </c>
      <c r="C162" s="15">
        <v>2248.2176470588233</v>
      </c>
      <c r="D162" s="16">
        <v>1842882.42</v>
      </c>
      <c r="E162" s="16">
        <v>6724486.54</v>
      </c>
      <c r="F162" s="16">
        <v>865201.03</v>
      </c>
      <c r="G162" s="16">
        <f t="shared" ref="G162:G178" si="17">D162+E162+F162</f>
        <v>9432569.9900000002</v>
      </c>
      <c r="H162" s="32">
        <f t="shared" si="16"/>
        <v>819.70819080212561</v>
      </c>
      <c r="I162" s="32">
        <f t="shared" si="16"/>
        <v>2991.0300494247736</v>
      </c>
      <c r="J162" s="32">
        <f t="shared" si="16"/>
        <v>384.83864368375475</v>
      </c>
      <c r="K162" s="32">
        <f t="shared" si="16"/>
        <v>4195.576883910654</v>
      </c>
    </row>
    <row r="163" spans="1:11" x14ac:dyDescent="0.2">
      <c r="A163" s="12" t="s">
        <v>333</v>
      </c>
      <c r="B163" s="13" t="s">
        <v>334</v>
      </c>
      <c r="C163" s="15">
        <v>1773.3063583815028</v>
      </c>
      <c r="D163" s="16">
        <v>757656.34</v>
      </c>
      <c r="E163" s="16">
        <v>5608912.75</v>
      </c>
      <c r="F163" s="16">
        <v>958083.43</v>
      </c>
      <c r="G163" s="16">
        <f t="shared" si="17"/>
        <v>7324652.5199999996</v>
      </c>
      <c r="H163" s="32">
        <f t="shared" si="16"/>
        <v>427.25631497284718</v>
      </c>
      <c r="I163" s="32">
        <f t="shared" si="16"/>
        <v>3162.9688369917403</v>
      </c>
      <c r="J163" s="32">
        <f t="shared" si="16"/>
        <v>540.28082935113537</v>
      </c>
      <c r="K163" s="32">
        <f t="shared" si="16"/>
        <v>4130.5059813157222</v>
      </c>
    </row>
    <row r="164" spans="1:11" x14ac:dyDescent="0.2">
      <c r="A164" s="12" t="s">
        <v>335</v>
      </c>
      <c r="B164" s="13" t="s">
        <v>336</v>
      </c>
      <c r="C164" s="15">
        <v>1632.8</v>
      </c>
      <c r="D164" s="16">
        <v>1146885.53</v>
      </c>
      <c r="E164" s="16">
        <v>4743878.01</v>
      </c>
      <c r="F164" s="16">
        <v>1261413.52</v>
      </c>
      <c r="G164" s="16">
        <f t="shared" si="17"/>
        <v>7152177.0600000005</v>
      </c>
      <c r="H164" s="32">
        <f t="shared" ref="H164:K178" si="18">D164/$C164</f>
        <v>702.40417074963261</v>
      </c>
      <c r="I164" s="32">
        <f t="shared" si="18"/>
        <v>2905.3637983831454</v>
      </c>
      <c r="J164" s="32">
        <f t="shared" si="18"/>
        <v>772.54625183733469</v>
      </c>
      <c r="K164" s="32">
        <f t="shared" si="18"/>
        <v>4380.3142209701127</v>
      </c>
    </row>
    <row r="165" spans="1:11" x14ac:dyDescent="0.2">
      <c r="A165" s="12" t="s">
        <v>337</v>
      </c>
      <c r="B165" s="13" t="s">
        <v>338</v>
      </c>
      <c r="C165" s="15">
        <v>1104.2</v>
      </c>
      <c r="D165" s="16">
        <v>1284005.05</v>
      </c>
      <c r="E165" s="16">
        <v>3056373.98</v>
      </c>
      <c r="F165" s="16">
        <v>587039</v>
      </c>
      <c r="G165" s="16">
        <f t="shared" si="17"/>
        <v>4927418.03</v>
      </c>
      <c r="H165" s="32">
        <f t="shared" si="18"/>
        <v>1162.8373935881182</v>
      </c>
      <c r="I165" s="32">
        <f t="shared" si="18"/>
        <v>2767.9532512226046</v>
      </c>
      <c r="J165" s="32">
        <f t="shared" si="18"/>
        <v>531.64191269697517</v>
      </c>
      <c r="K165" s="32">
        <f t="shared" si="18"/>
        <v>4462.4325575076982</v>
      </c>
    </row>
    <row r="166" spans="1:11" x14ac:dyDescent="0.2">
      <c r="A166" s="12" t="s">
        <v>339</v>
      </c>
      <c r="B166" s="13" t="s">
        <v>340</v>
      </c>
      <c r="C166" s="15">
        <v>2760.8372093023254</v>
      </c>
      <c r="D166" s="16">
        <v>2799334.36</v>
      </c>
      <c r="E166" s="16">
        <v>8042891.0600000005</v>
      </c>
      <c r="F166" s="16">
        <v>1430155.58</v>
      </c>
      <c r="G166" s="16">
        <f t="shared" si="17"/>
        <v>12272381</v>
      </c>
      <c r="H166" s="32">
        <f t="shared" si="18"/>
        <v>1013.9440132753799</v>
      </c>
      <c r="I166" s="32">
        <f t="shared" si="18"/>
        <v>2913.2072810741606</v>
      </c>
      <c r="J166" s="32">
        <f t="shared" si="18"/>
        <v>518.01517857744534</v>
      </c>
      <c r="K166" s="32">
        <f t="shared" si="18"/>
        <v>4445.166472926986</v>
      </c>
    </row>
    <row r="167" spans="1:11" x14ac:dyDescent="0.2">
      <c r="A167" s="12" t="s">
        <v>341</v>
      </c>
      <c r="B167" s="13" t="s">
        <v>342</v>
      </c>
      <c r="C167" s="15">
        <v>849.68208092485554</v>
      </c>
      <c r="D167" s="16">
        <v>1119353.8600000001</v>
      </c>
      <c r="E167" s="16">
        <v>2579946.71</v>
      </c>
      <c r="F167" s="16">
        <v>155118</v>
      </c>
      <c r="G167" s="16">
        <f t="shared" si="17"/>
        <v>3854418.5700000003</v>
      </c>
      <c r="H167" s="32">
        <f t="shared" si="18"/>
        <v>1317.3796236606688</v>
      </c>
      <c r="I167" s="32">
        <f t="shared" si="18"/>
        <v>3036.3670929623454</v>
      </c>
      <c r="J167" s="32">
        <f t="shared" si="18"/>
        <v>182.56004626007686</v>
      </c>
      <c r="K167" s="32">
        <f t="shared" si="18"/>
        <v>4536.3067628830913</v>
      </c>
    </row>
    <row r="168" spans="1:11" x14ac:dyDescent="0.2">
      <c r="A168" s="12" t="s">
        <v>343</v>
      </c>
      <c r="B168" s="13" t="s">
        <v>344</v>
      </c>
      <c r="C168" s="15">
        <v>9160.753999999999</v>
      </c>
      <c r="D168" s="16">
        <v>9575263.1300000008</v>
      </c>
      <c r="E168" s="16">
        <v>25603566.350000001</v>
      </c>
      <c r="F168" s="16">
        <v>2557213.12</v>
      </c>
      <c r="G168" s="16">
        <f t="shared" si="17"/>
        <v>37736042.600000001</v>
      </c>
      <c r="H168" s="32">
        <f t="shared" si="18"/>
        <v>1045.2483638355534</v>
      </c>
      <c r="I168" s="32">
        <f t="shared" si="18"/>
        <v>2794.9191027288807</v>
      </c>
      <c r="J168" s="32">
        <f t="shared" si="18"/>
        <v>279.14876002564858</v>
      </c>
      <c r="K168" s="32">
        <f t="shared" si="18"/>
        <v>4119.3162265900828</v>
      </c>
    </row>
    <row r="169" spans="1:11" x14ac:dyDescent="0.2">
      <c r="A169" s="12" t="s">
        <v>345</v>
      </c>
      <c r="B169" s="13" t="s">
        <v>346</v>
      </c>
      <c r="C169" s="15">
        <v>1626.3519999999999</v>
      </c>
      <c r="D169" s="16">
        <v>1393596.95</v>
      </c>
      <c r="E169" s="16">
        <v>4880811.55</v>
      </c>
      <c r="F169" s="16">
        <v>1145784.42</v>
      </c>
      <c r="G169" s="16">
        <f t="shared" si="17"/>
        <v>7420192.9199999999</v>
      </c>
      <c r="H169" s="32">
        <f t="shared" si="18"/>
        <v>856.88519459502004</v>
      </c>
      <c r="I169" s="32">
        <f t="shared" si="18"/>
        <v>3001.079440367153</v>
      </c>
      <c r="J169" s="32">
        <f t="shared" si="18"/>
        <v>704.5119506724252</v>
      </c>
      <c r="K169" s="32">
        <f t="shared" si="18"/>
        <v>4562.4765856345985</v>
      </c>
    </row>
    <row r="170" spans="1:11" x14ac:dyDescent="0.2">
      <c r="A170" s="12" t="s">
        <v>347</v>
      </c>
      <c r="B170" s="13" t="s">
        <v>348</v>
      </c>
      <c r="C170" s="15">
        <v>2507.5</v>
      </c>
      <c r="D170" s="16">
        <v>1284857.1499999999</v>
      </c>
      <c r="E170" s="16">
        <v>8500128.9000000004</v>
      </c>
      <c r="F170" s="16">
        <v>1887546.12</v>
      </c>
      <c r="G170" s="16">
        <f t="shared" si="17"/>
        <v>11672532.170000002</v>
      </c>
      <c r="H170" s="32">
        <f t="shared" si="18"/>
        <v>512.40564307078762</v>
      </c>
      <c r="I170" s="32">
        <f t="shared" si="18"/>
        <v>3389.8819142572283</v>
      </c>
      <c r="J170" s="32">
        <f t="shared" si="18"/>
        <v>752.7601674975075</v>
      </c>
      <c r="K170" s="32">
        <f t="shared" si="18"/>
        <v>4655.0477248255238</v>
      </c>
    </row>
    <row r="171" spans="1:11" x14ac:dyDescent="0.2">
      <c r="A171" s="12" t="s">
        <v>349</v>
      </c>
      <c r="B171" s="13" t="s">
        <v>350</v>
      </c>
      <c r="C171" s="15">
        <v>1899.6</v>
      </c>
      <c r="D171" s="16">
        <v>1941375.81</v>
      </c>
      <c r="E171" s="16">
        <v>5674968.5800000001</v>
      </c>
      <c r="F171" s="16">
        <v>776591</v>
      </c>
      <c r="G171" s="16">
        <f t="shared" si="17"/>
        <v>8392935.3900000006</v>
      </c>
      <c r="H171" s="32">
        <f t="shared" si="18"/>
        <v>1021.9918982943778</v>
      </c>
      <c r="I171" s="32">
        <f t="shared" si="18"/>
        <v>2987.4545062118341</v>
      </c>
      <c r="J171" s="32">
        <f t="shared" si="18"/>
        <v>408.81817224678883</v>
      </c>
      <c r="K171" s="32">
        <f t="shared" si="18"/>
        <v>4418.2645767530012</v>
      </c>
    </row>
    <row r="172" spans="1:11" x14ac:dyDescent="0.2">
      <c r="A172" s="12" t="s">
        <v>351</v>
      </c>
      <c r="B172" s="13" t="s">
        <v>352</v>
      </c>
      <c r="C172" s="15">
        <v>207.31976744186048</v>
      </c>
      <c r="D172" s="16">
        <v>151018.57</v>
      </c>
      <c r="E172" s="16">
        <v>895646.57</v>
      </c>
      <c r="F172" s="16">
        <v>93102.06</v>
      </c>
      <c r="G172" s="16">
        <f t="shared" si="17"/>
        <v>1139767.2</v>
      </c>
      <c r="H172" s="32">
        <f t="shared" si="18"/>
        <v>728.43304747749517</v>
      </c>
      <c r="I172" s="32">
        <f t="shared" si="18"/>
        <v>4320.1214290922344</v>
      </c>
      <c r="J172" s="32">
        <f t="shared" si="18"/>
        <v>449.07468857791861</v>
      </c>
      <c r="K172" s="32">
        <f t="shared" si="18"/>
        <v>5497.6291651476477</v>
      </c>
    </row>
    <row r="173" spans="1:11" x14ac:dyDescent="0.2">
      <c r="A173" s="12" t="s">
        <v>353</v>
      </c>
      <c r="B173" s="13" t="s">
        <v>354</v>
      </c>
      <c r="C173" s="15">
        <v>3663.9</v>
      </c>
      <c r="D173" s="16">
        <v>2019423.47</v>
      </c>
      <c r="E173" s="16">
        <v>13915708.960000001</v>
      </c>
      <c r="F173" s="16">
        <v>3351409.17</v>
      </c>
      <c r="G173" s="16">
        <f t="shared" si="17"/>
        <v>19286541.600000001</v>
      </c>
      <c r="H173" s="32">
        <f t="shared" si="18"/>
        <v>551.16773656486259</v>
      </c>
      <c r="I173" s="32">
        <f t="shared" si="18"/>
        <v>3798.0591610033025</v>
      </c>
      <c r="J173" s="32">
        <f t="shared" si="18"/>
        <v>914.71087365921551</v>
      </c>
      <c r="K173" s="32">
        <f t="shared" si="18"/>
        <v>5263.9377712273808</v>
      </c>
    </row>
    <row r="174" spans="1:11" x14ac:dyDescent="0.2">
      <c r="A174" s="12" t="s">
        <v>355</v>
      </c>
      <c r="B174" s="13" t="s">
        <v>356</v>
      </c>
      <c r="C174" s="15">
        <v>902.4</v>
      </c>
      <c r="D174" s="16">
        <v>606002.01</v>
      </c>
      <c r="E174" s="16">
        <v>2965877.27</v>
      </c>
      <c r="F174" s="16">
        <v>577965.66</v>
      </c>
      <c r="G174" s="16">
        <f t="shared" si="17"/>
        <v>4149844.9400000004</v>
      </c>
      <c r="H174" s="32">
        <f t="shared" si="18"/>
        <v>671.54478058510642</v>
      </c>
      <c r="I174" s="32">
        <f t="shared" si="18"/>
        <v>3286.6547761524826</v>
      </c>
      <c r="J174" s="32">
        <f t="shared" si="18"/>
        <v>640.47613031914898</v>
      </c>
      <c r="K174" s="32">
        <f t="shared" si="18"/>
        <v>4598.6756870567378</v>
      </c>
    </row>
    <row r="175" spans="1:11" x14ac:dyDescent="0.2">
      <c r="A175" s="12" t="s">
        <v>357</v>
      </c>
      <c r="B175" s="13" t="s">
        <v>358</v>
      </c>
      <c r="C175" s="15">
        <v>568.6</v>
      </c>
      <c r="D175" s="16">
        <v>671226.19</v>
      </c>
      <c r="E175" s="16">
        <v>1788077.99</v>
      </c>
      <c r="F175" s="16">
        <v>477836</v>
      </c>
      <c r="G175" s="16">
        <f t="shared" si="17"/>
        <v>2937140.1799999997</v>
      </c>
      <c r="H175" s="32">
        <f t="shared" si="18"/>
        <v>1180.4892543088285</v>
      </c>
      <c r="I175" s="32">
        <f t="shared" si="18"/>
        <v>3144.7027611677804</v>
      </c>
      <c r="J175" s="32">
        <f t="shared" si="18"/>
        <v>840.37284558564897</v>
      </c>
      <c r="K175" s="32">
        <f t="shared" si="18"/>
        <v>5165.5648610622575</v>
      </c>
    </row>
    <row r="176" spans="1:11" x14ac:dyDescent="0.2">
      <c r="A176" s="12" t="s">
        <v>359</v>
      </c>
      <c r="B176" s="13" t="s">
        <v>360</v>
      </c>
      <c r="C176" s="15">
        <v>1359.0057142857142</v>
      </c>
      <c r="D176" s="16">
        <v>465768.52</v>
      </c>
      <c r="E176" s="16">
        <v>5534220.7800000003</v>
      </c>
      <c r="F176" s="16">
        <v>985516.71</v>
      </c>
      <c r="G176" s="16">
        <f t="shared" si="17"/>
        <v>6985506.0100000007</v>
      </c>
      <c r="H176" s="32">
        <f t="shared" si="18"/>
        <v>342.7274183646868</v>
      </c>
      <c r="I176" s="32">
        <f t="shared" si="18"/>
        <v>4072.2571817210905</v>
      </c>
      <c r="J176" s="32">
        <f t="shared" si="18"/>
        <v>725.1748095246104</v>
      </c>
      <c r="K176" s="32">
        <f t="shared" si="18"/>
        <v>5140.1594096103881</v>
      </c>
    </row>
    <row r="177" spans="1:11" x14ac:dyDescent="0.2">
      <c r="A177" s="12" t="s">
        <v>361</v>
      </c>
      <c r="B177" s="13" t="s">
        <v>362</v>
      </c>
      <c r="C177" s="15">
        <v>3335.9535087719296</v>
      </c>
      <c r="D177" s="16">
        <v>5362798.43</v>
      </c>
      <c r="E177" s="16">
        <v>8003745.3200000003</v>
      </c>
      <c r="F177" s="16">
        <v>1023699.86</v>
      </c>
      <c r="G177" s="16">
        <f t="shared" si="17"/>
        <v>14390243.609999999</v>
      </c>
      <c r="H177" s="32">
        <f t="shared" si="18"/>
        <v>1607.5758897414059</v>
      </c>
      <c r="I177" s="32">
        <f t="shared" si="18"/>
        <v>2399.2376689165649</v>
      </c>
      <c r="J177" s="32">
        <f t="shared" si="18"/>
        <v>306.8687430170022</v>
      </c>
      <c r="K177" s="32">
        <f t="shared" si="18"/>
        <v>4313.6823016749731</v>
      </c>
    </row>
    <row r="178" spans="1:11" ht="12" x14ac:dyDescent="0.25">
      <c r="A178" s="18"/>
      <c r="B178" s="14" t="s">
        <v>363</v>
      </c>
      <c r="C178" s="21">
        <f>SUM(C2:C177)</f>
        <v>578958.61608000053</v>
      </c>
      <c r="D178" s="16">
        <f>SUM(D2:D177)</f>
        <v>681583556.14999926</v>
      </c>
      <c r="E178" s="16">
        <f>SUM(E2:E177)</f>
        <v>1709196325.2199984</v>
      </c>
      <c r="F178" s="16">
        <f>SUM(F2:F177)</f>
        <v>294968486.68000007</v>
      </c>
      <c r="G178" s="16">
        <f t="shared" si="17"/>
        <v>2685748368.0499973</v>
      </c>
      <c r="H178" s="32">
        <f t="shared" si="18"/>
        <v>1177.2578163960134</v>
      </c>
      <c r="I178" s="32">
        <f t="shared" si="18"/>
        <v>2952.1908436091426</v>
      </c>
      <c r="J178" s="32">
        <f t="shared" si="18"/>
        <v>509.48112436285311</v>
      </c>
      <c r="K178" s="32">
        <f t="shared" si="18"/>
        <v>4638.9297843680079</v>
      </c>
    </row>
    <row r="179" spans="1:11" s="27" customFormat="1" x14ac:dyDescent="0.2">
      <c r="A179" s="26"/>
      <c r="B179" s="27" t="s">
        <v>364</v>
      </c>
      <c r="D179" s="28">
        <f>D178/$C$178</f>
        <v>1177.2578163960134</v>
      </c>
      <c r="E179" s="28">
        <f>E178/$C$178</f>
        <v>2952.1908436091426</v>
      </c>
      <c r="F179" s="28">
        <f>F178/$C$178</f>
        <v>509.48112436285311</v>
      </c>
      <c r="G179" s="28">
        <f>G178/$C$178</f>
        <v>4638.9297843680079</v>
      </c>
      <c r="H179" s="32"/>
      <c r="I179" s="32"/>
      <c r="J179" s="32"/>
      <c r="K179" s="32"/>
    </row>
    <row r="180" spans="1:11" s="27" customFormat="1" x14ac:dyDescent="0.2">
      <c r="A180" s="26"/>
      <c r="B180" s="27" t="s">
        <v>365</v>
      </c>
      <c r="C180" s="29"/>
      <c r="D180" s="30">
        <f>D178/$G$178</f>
        <v>0.25377789083229224</v>
      </c>
      <c r="E180" s="30">
        <f>E178/$G$178</f>
        <v>0.63639481105259688</v>
      </c>
      <c r="F180" s="30">
        <f>F178/$G$178</f>
        <v>0.10982729811511105</v>
      </c>
      <c r="G180" s="30">
        <f>G178/$G$178</f>
        <v>1</v>
      </c>
      <c r="H180" s="32"/>
      <c r="I180" s="32"/>
      <c r="J180" s="32"/>
      <c r="K180" s="32"/>
    </row>
    <row r="181" spans="1:11" x14ac:dyDescent="0.2">
      <c r="B181" s="20"/>
    </row>
    <row r="182" spans="1:11" x14ac:dyDescent="0.2">
      <c r="B182" s="20"/>
    </row>
    <row r="183" spans="1:11" x14ac:dyDescent="0.2">
      <c r="B183" s="20"/>
    </row>
    <row r="184" spans="1:11" x14ac:dyDescent="0.2">
      <c r="B184" s="20"/>
    </row>
  </sheetData>
  <printOptions gridLines="1" gridLinesSet="0"/>
  <pageMargins left="0.75" right="0.75" top="1" bottom="1" header="0.5" footer="0.5"/>
  <pageSetup orientation="portrait" horizontalDpi="4294967292" verticalDpi="0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0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2" sqref="A2"/>
    </sheetView>
  </sheetViews>
  <sheetFormatPr defaultColWidth="9.109375" defaultRowHeight="12.6" x14ac:dyDescent="0.25"/>
  <cols>
    <col min="1" max="1" width="7.5546875" customWidth="1"/>
    <col min="2" max="2" width="9.109375" style="2"/>
    <col min="3" max="3" width="9.88671875" style="1" customWidth="1"/>
    <col min="4" max="4" width="22.88671875" style="2" customWidth="1"/>
    <col min="5" max="5" width="10.88671875" style="1" customWidth="1"/>
    <col min="6" max="6" width="9.88671875" style="1" customWidth="1"/>
    <col min="7" max="7" width="12.33203125" style="1" customWidth="1"/>
    <col min="8" max="8" width="9.88671875" style="1" customWidth="1"/>
    <col min="9" max="9" width="10.44140625" style="1" customWidth="1"/>
    <col min="10" max="11" width="10.88671875" style="1" customWidth="1"/>
    <col min="12" max="12" width="9.88671875" style="1" customWidth="1"/>
    <col min="13" max="13" width="11" style="1" customWidth="1"/>
    <col min="14" max="14" width="13.88671875" style="1" customWidth="1"/>
    <col min="15" max="15" width="12.109375" style="1" customWidth="1"/>
    <col min="16" max="16" width="12.5546875" style="1" customWidth="1"/>
    <col min="17" max="17" width="9.88671875" style="1" customWidth="1"/>
    <col min="18" max="18" width="12" style="1" customWidth="1"/>
    <col min="19" max="19" width="12.33203125" style="1" customWidth="1"/>
    <col min="20" max="20" width="14.88671875" style="1" customWidth="1"/>
    <col min="21" max="21" width="14.5546875" customWidth="1"/>
    <col min="22" max="22" width="9.44140625" style="1" customWidth="1"/>
    <col min="23" max="23" width="7.6640625" style="1" customWidth="1"/>
    <col min="24" max="16384" width="9.109375" style="1"/>
  </cols>
  <sheetData>
    <row r="1" spans="1:23" ht="37.799999999999997" x14ac:dyDescent="0.25">
      <c r="A1" t="s">
        <v>366</v>
      </c>
      <c r="B1" s="2" t="s">
        <v>367</v>
      </c>
      <c r="C1" s="1" t="s">
        <v>368</v>
      </c>
      <c r="D1" s="2" t="s">
        <v>369</v>
      </c>
      <c r="E1" s="1" t="s">
        <v>370</v>
      </c>
      <c r="F1" s="1" t="s">
        <v>371</v>
      </c>
      <c r="G1" s="1" t="s">
        <v>372</v>
      </c>
      <c r="H1" s="1" t="s">
        <v>373</v>
      </c>
      <c r="I1" s="1" t="s">
        <v>374</v>
      </c>
      <c r="J1" s="1" t="s">
        <v>375</v>
      </c>
      <c r="K1" s="1" t="s">
        <v>376</v>
      </c>
      <c r="L1" s="1" t="s">
        <v>377</v>
      </c>
      <c r="M1" s="1" t="s">
        <v>378</v>
      </c>
      <c r="N1" s="1" t="s">
        <v>379</v>
      </c>
      <c r="O1" s="1" t="s">
        <v>380</v>
      </c>
      <c r="P1" s="1" t="s">
        <v>381</v>
      </c>
      <c r="Q1" s="1" t="s">
        <v>382</v>
      </c>
      <c r="R1" s="1" t="s">
        <v>383</v>
      </c>
      <c r="S1" s="1" t="s">
        <v>384</v>
      </c>
      <c r="T1" s="3" t="s">
        <v>385</v>
      </c>
      <c r="U1" s="7" t="s">
        <v>2</v>
      </c>
      <c r="V1" s="3" t="s">
        <v>386</v>
      </c>
      <c r="W1" s="3" t="s">
        <v>387</v>
      </c>
    </row>
    <row r="2" spans="1:23" x14ac:dyDescent="0.25">
      <c r="A2" s="4">
        <v>0</v>
      </c>
      <c r="B2" s="2" t="s">
        <v>11</v>
      </c>
      <c r="C2" s="1" t="s">
        <v>11</v>
      </c>
      <c r="D2" s="2" t="s">
        <v>388</v>
      </c>
      <c r="E2" s="1">
        <v>309589.33</v>
      </c>
      <c r="F2" s="1">
        <v>283334.28999999998</v>
      </c>
      <c r="G2" s="1">
        <v>7092580.4699999997</v>
      </c>
      <c r="H2" s="1">
        <v>63537.74</v>
      </c>
      <c r="I2" s="1">
        <v>38559.65</v>
      </c>
      <c r="J2" s="1">
        <v>735337.52</v>
      </c>
      <c r="K2" s="1">
        <v>523770.17</v>
      </c>
      <c r="L2" s="1">
        <v>274255.37</v>
      </c>
      <c r="M2" s="1">
        <v>419189.38</v>
      </c>
      <c r="N2" s="1">
        <v>9430564.5899999999</v>
      </c>
      <c r="O2" s="1">
        <v>7344.29</v>
      </c>
      <c r="P2" s="1">
        <v>0</v>
      </c>
      <c r="Q2" s="1">
        <v>206015.82</v>
      </c>
      <c r="R2" s="1">
        <v>0</v>
      </c>
      <c r="S2" s="1">
        <v>9643924.7000000011</v>
      </c>
      <c r="T2" s="5">
        <v>13072782.24</v>
      </c>
      <c r="U2" s="8">
        <v>2422.1</v>
      </c>
      <c r="V2" s="1">
        <f>N2/U2</f>
        <v>3893.5488171421493</v>
      </c>
      <c r="W2" s="1">
        <f>T2/U2</f>
        <v>5397.2925312745137</v>
      </c>
    </row>
    <row r="3" spans="1:23" x14ac:dyDescent="0.25">
      <c r="A3" s="4">
        <v>0</v>
      </c>
      <c r="B3" s="2" t="s">
        <v>389</v>
      </c>
      <c r="C3" s="1" t="s">
        <v>13</v>
      </c>
      <c r="D3" s="2" t="s">
        <v>390</v>
      </c>
      <c r="E3" s="1">
        <v>1795818.83</v>
      </c>
      <c r="F3" s="1">
        <v>208477.26</v>
      </c>
      <c r="G3" s="1">
        <v>6447413.2599999998</v>
      </c>
      <c r="H3" s="1">
        <v>49146.94</v>
      </c>
      <c r="I3" s="1">
        <v>193119.37</v>
      </c>
      <c r="J3" s="1">
        <v>535547.34</v>
      </c>
      <c r="K3" s="1">
        <v>546202.56000000006</v>
      </c>
      <c r="L3" s="1">
        <v>141227.03</v>
      </c>
      <c r="M3" s="1">
        <v>358299.18</v>
      </c>
      <c r="N3" s="1">
        <v>8479432.9399999995</v>
      </c>
      <c r="O3" s="1">
        <v>1500</v>
      </c>
      <c r="P3" s="1">
        <v>36367.74</v>
      </c>
      <c r="Q3" s="1">
        <v>172340</v>
      </c>
      <c r="R3" s="1">
        <v>0</v>
      </c>
      <c r="S3" s="1">
        <v>8689640.6799999997</v>
      </c>
      <c r="T3" s="5">
        <v>10594755.310000001</v>
      </c>
      <c r="U3" s="8">
        <v>2465.8721264367814</v>
      </c>
      <c r="V3" s="1">
        <f t="shared" ref="V3:V18" si="0">N3/U3</f>
        <v>3438.7155964380418</v>
      </c>
      <c r="W3" s="1">
        <f t="shared" ref="W3:W18" si="1">T3/U3</f>
        <v>4296.5550388493039</v>
      </c>
    </row>
    <row r="4" spans="1:23" x14ac:dyDescent="0.25">
      <c r="A4" s="4">
        <v>1</v>
      </c>
      <c r="B4" s="2" t="s">
        <v>391</v>
      </c>
      <c r="C4" s="1" t="s">
        <v>15</v>
      </c>
      <c r="D4" s="2" t="s">
        <v>392</v>
      </c>
      <c r="E4" s="1">
        <v>98436.34</v>
      </c>
      <c r="F4" s="1">
        <v>138077.41</v>
      </c>
      <c r="G4" s="1">
        <v>1716755.63</v>
      </c>
      <c r="H4" s="1">
        <v>796.05</v>
      </c>
      <c r="I4" s="1">
        <v>156.75</v>
      </c>
      <c r="J4" s="1">
        <v>0</v>
      </c>
      <c r="K4" s="1">
        <v>134260.41</v>
      </c>
      <c r="L4" s="1">
        <v>65667</v>
      </c>
      <c r="M4" s="1">
        <v>123856.35</v>
      </c>
      <c r="N4" s="1">
        <v>2179569.6</v>
      </c>
      <c r="O4" s="1">
        <v>35880.230000000003</v>
      </c>
      <c r="P4" s="1">
        <v>0</v>
      </c>
      <c r="Q4" s="1">
        <v>63579.9</v>
      </c>
      <c r="R4" s="1">
        <v>0</v>
      </c>
      <c r="S4" s="1">
        <v>2279029.73</v>
      </c>
      <c r="T4" s="5">
        <v>2913772.19</v>
      </c>
      <c r="U4" s="8">
        <v>355.54571428571427</v>
      </c>
      <c r="V4" s="1">
        <f t="shared" si="0"/>
        <v>6130.2091754325347</v>
      </c>
      <c r="W4" s="1">
        <f t="shared" si="1"/>
        <v>8195.2111161112498</v>
      </c>
    </row>
    <row r="5" spans="1:23" x14ac:dyDescent="0.25">
      <c r="A5" s="4">
        <v>0</v>
      </c>
      <c r="B5" s="2" t="s">
        <v>393</v>
      </c>
      <c r="C5" s="1" t="s">
        <v>17</v>
      </c>
      <c r="D5" s="2" t="s">
        <v>394</v>
      </c>
      <c r="E5" s="1">
        <v>541327</v>
      </c>
      <c r="F5" s="1">
        <v>318681.28999999998</v>
      </c>
      <c r="G5" s="1">
        <v>6477388.3600000003</v>
      </c>
      <c r="H5" s="1">
        <v>54969.24</v>
      </c>
      <c r="I5" s="1">
        <v>141142.45000000001</v>
      </c>
      <c r="J5" s="1">
        <v>731274.49</v>
      </c>
      <c r="K5" s="1">
        <v>419659.67</v>
      </c>
      <c r="L5" s="1">
        <v>227635.47</v>
      </c>
      <c r="M5" s="1">
        <v>421674.99</v>
      </c>
      <c r="N5" s="1">
        <v>8792425.9600000009</v>
      </c>
      <c r="O5" s="1">
        <v>11064.35</v>
      </c>
      <c r="P5" s="1">
        <v>57597.87</v>
      </c>
      <c r="Q5" s="1">
        <v>178052.86</v>
      </c>
      <c r="R5" s="1">
        <v>0</v>
      </c>
      <c r="S5" s="1">
        <v>9039141.040000001</v>
      </c>
      <c r="T5" s="5">
        <v>11393208.949999999</v>
      </c>
      <c r="U5" s="8">
        <v>2645.0876436781609</v>
      </c>
      <c r="V5" s="1">
        <f t="shared" si="0"/>
        <v>3324.0584602231097</v>
      </c>
      <c r="W5" s="1">
        <f t="shared" si="1"/>
        <v>4307.3086735821826</v>
      </c>
    </row>
    <row r="6" spans="1:23" x14ac:dyDescent="0.25">
      <c r="A6" s="4">
        <v>1</v>
      </c>
      <c r="B6" s="2" t="s">
        <v>395</v>
      </c>
      <c r="C6" s="1" t="s">
        <v>19</v>
      </c>
      <c r="D6" s="2" t="s">
        <v>396</v>
      </c>
      <c r="E6" s="1">
        <v>22156.95</v>
      </c>
      <c r="F6" s="1">
        <v>314977.28000000003</v>
      </c>
      <c r="G6" s="1">
        <v>9051650.25</v>
      </c>
      <c r="H6" s="1">
        <v>73037.05</v>
      </c>
      <c r="I6" s="1">
        <v>8408.48</v>
      </c>
      <c r="J6" s="1">
        <v>535164.64</v>
      </c>
      <c r="K6" s="1">
        <v>1025947.02</v>
      </c>
      <c r="L6" s="1">
        <v>284171.89</v>
      </c>
      <c r="M6" s="1">
        <v>435430.36</v>
      </c>
      <c r="N6" s="1">
        <v>11728786.970000001</v>
      </c>
      <c r="O6" s="1">
        <v>4350.33</v>
      </c>
      <c r="P6" s="1">
        <v>0</v>
      </c>
      <c r="Q6" s="1">
        <v>215229.56</v>
      </c>
      <c r="R6" s="1">
        <v>0</v>
      </c>
      <c r="S6" s="1">
        <v>11948366.859999999</v>
      </c>
      <c r="T6" s="5">
        <v>16551885.789999999</v>
      </c>
      <c r="U6" s="8">
        <v>3344.5642857142857</v>
      </c>
      <c r="V6" s="1">
        <f t="shared" si="0"/>
        <v>3506.8206104147671</v>
      </c>
      <c r="W6" s="1">
        <f t="shared" si="1"/>
        <v>4948.8915075420882</v>
      </c>
    </row>
    <row r="7" spans="1:23" x14ac:dyDescent="0.25">
      <c r="A7" s="4">
        <v>1</v>
      </c>
      <c r="B7" s="2" t="s">
        <v>19</v>
      </c>
      <c r="C7" s="1" t="s">
        <v>21</v>
      </c>
      <c r="D7" s="2" t="s">
        <v>397</v>
      </c>
      <c r="E7" s="1">
        <v>45447.88</v>
      </c>
      <c r="F7" s="1">
        <v>77731.69</v>
      </c>
      <c r="G7" s="1">
        <v>758386.7</v>
      </c>
      <c r="H7" s="1">
        <v>12228.06</v>
      </c>
      <c r="I7" s="1">
        <v>1475.16</v>
      </c>
      <c r="J7" s="1">
        <v>50351.05</v>
      </c>
      <c r="K7" s="1">
        <v>72467.83</v>
      </c>
      <c r="L7" s="1">
        <v>31987.03</v>
      </c>
      <c r="M7" s="1">
        <v>43339.96</v>
      </c>
      <c r="N7" s="1">
        <v>1047967.48</v>
      </c>
      <c r="O7" s="1">
        <v>0</v>
      </c>
      <c r="P7" s="1">
        <v>0</v>
      </c>
      <c r="Q7" s="1">
        <v>3114.11</v>
      </c>
      <c r="R7" s="1">
        <v>10731.87</v>
      </c>
      <c r="S7" s="1">
        <v>1061813.46</v>
      </c>
      <c r="T7" s="5">
        <v>1278508.95</v>
      </c>
      <c r="U7" s="8">
        <v>251.4</v>
      </c>
      <c r="V7" s="1">
        <f t="shared" si="0"/>
        <v>4168.5261734287988</v>
      </c>
      <c r="W7" s="1">
        <f t="shared" si="1"/>
        <v>5085.556682577565</v>
      </c>
    </row>
    <row r="8" spans="1:23" x14ac:dyDescent="0.25">
      <c r="A8" s="4">
        <v>0</v>
      </c>
      <c r="B8" s="2" t="s">
        <v>398</v>
      </c>
      <c r="C8" s="1" t="s">
        <v>23</v>
      </c>
      <c r="D8" s="2" t="s">
        <v>399</v>
      </c>
      <c r="E8" s="1">
        <v>138866.54999999999</v>
      </c>
      <c r="F8" s="1">
        <v>176639.74</v>
      </c>
      <c r="G8" s="1">
        <v>3895637.27</v>
      </c>
      <c r="H8" s="1">
        <v>20435.669999999998</v>
      </c>
      <c r="I8" s="1">
        <v>71902.58</v>
      </c>
      <c r="J8" s="1">
        <v>346576.12</v>
      </c>
      <c r="K8" s="1">
        <v>378604.82</v>
      </c>
      <c r="L8" s="1">
        <v>149970.92000000001</v>
      </c>
      <c r="M8" s="1">
        <v>232457.27</v>
      </c>
      <c r="N8" s="1">
        <v>5272224.3899999997</v>
      </c>
      <c r="O8" s="1">
        <v>6932.41</v>
      </c>
      <c r="P8" s="1">
        <v>21538.75</v>
      </c>
      <c r="Q8" s="1">
        <v>106792.47</v>
      </c>
      <c r="R8" s="1">
        <v>0</v>
      </c>
      <c r="S8" s="1">
        <v>5407488.0200000005</v>
      </c>
      <c r="T8" s="5">
        <v>6283788.1900000004</v>
      </c>
      <c r="U8" s="8">
        <v>1332.7058823529412</v>
      </c>
      <c r="V8" s="1">
        <f t="shared" si="0"/>
        <v>3956.0299536546609</v>
      </c>
      <c r="W8" s="1">
        <f t="shared" si="1"/>
        <v>4715.0599942620056</v>
      </c>
    </row>
    <row r="9" spans="1:23" x14ac:dyDescent="0.25">
      <c r="A9" s="4">
        <v>1</v>
      </c>
      <c r="B9" s="2" t="s">
        <v>53</v>
      </c>
      <c r="C9" s="1" t="s">
        <v>25</v>
      </c>
      <c r="D9" s="2" t="s">
        <v>400</v>
      </c>
      <c r="E9" s="1">
        <v>213182.2</v>
      </c>
      <c r="F9" s="1">
        <v>140363.99</v>
      </c>
      <c r="G9" s="1">
        <v>1469869</v>
      </c>
      <c r="H9" s="1">
        <v>21305.83</v>
      </c>
      <c r="I9" s="1">
        <v>98109.3</v>
      </c>
      <c r="J9" s="1">
        <v>34468.699999999997</v>
      </c>
      <c r="K9" s="1">
        <v>136821.13</v>
      </c>
      <c r="L9" s="1">
        <v>86766.26</v>
      </c>
      <c r="M9" s="1">
        <v>84378.01</v>
      </c>
      <c r="N9" s="1">
        <v>2072082.22</v>
      </c>
      <c r="O9" s="1">
        <v>3776.69</v>
      </c>
      <c r="P9" s="1">
        <v>2716.9</v>
      </c>
      <c r="Q9" s="1">
        <v>170016.45</v>
      </c>
      <c r="R9" s="1">
        <v>2485.94</v>
      </c>
      <c r="S9" s="1">
        <v>2251078.2000000002</v>
      </c>
      <c r="T9" s="5">
        <v>2598434.23</v>
      </c>
      <c r="U9" s="8">
        <v>645.49421965317924</v>
      </c>
      <c r="V9" s="1">
        <f t="shared" si="0"/>
        <v>3210.0709145208443</v>
      </c>
      <c r="W9" s="1">
        <f t="shared" si="1"/>
        <v>4025.4957378179552</v>
      </c>
    </row>
    <row r="10" spans="1:23" x14ac:dyDescent="0.25">
      <c r="A10" s="4">
        <v>1</v>
      </c>
      <c r="B10" s="2" t="s">
        <v>401</v>
      </c>
      <c r="C10" s="1" t="s">
        <v>27</v>
      </c>
      <c r="D10" s="2" t="s">
        <v>402</v>
      </c>
      <c r="E10" s="1">
        <v>418777.44</v>
      </c>
      <c r="F10" s="1">
        <v>194097.67</v>
      </c>
      <c r="G10" s="1">
        <v>4486292.16</v>
      </c>
      <c r="H10" s="1">
        <v>51986.3</v>
      </c>
      <c r="I10" s="1">
        <v>22173.19</v>
      </c>
      <c r="J10" s="1">
        <v>158484.92000000001</v>
      </c>
      <c r="K10" s="1">
        <v>318338.13</v>
      </c>
      <c r="L10" s="1">
        <v>113576.75</v>
      </c>
      <c r="M10" s="1">
        <v>250858.81</v>
      </c>
      <c r="N10" s="1">
        <v>5595807.9299999997</v>
      </c>
      <c r="O10" s="1">
        <v>0</v>
      </c>
      <c r="P10" s="1">
        <v>0</v>
      </c>
      <c r="Q10" s="1">
        <v>148931.29999999999</v>
      </c>
      <c r="R10" s="1">
        <v>0</v>
      </c>
      <c r="S10" s="1">
        <v>5744739.2300000004</v>
      </c>
      <c r="T10" s="5">
        <v>7186952.29</v>
      </c>
      <c r="U10" s="8">
        <v>1425.3</v>
      </c>
      <c r="V10" s="1">
        <f t="shared" si="0"/>
        <v>3926.0562197432118</v>
      </c>
      <c r="W10" s="1">
        <f t="shared" si="1"/>
        <v>5042.413730442714</v>
      </c>
    </row>
    <row r="11" spans="1:23" x14ac:dyDescent="0.25">
      <c r="A11" s="4">
        <v>0</v>
      </c>
      <c r="B11" s="2" t="s">
        <v>13</v>
      </c>
      <c r="C11" s="1" t="s">
        <v>29</v>
      </c>
      <c r="D11" s="2" t="s">
        <v>403</v>
      </c>
      <c r="E11" s="1">
        <v>335160.34999999998</v>
      </c>
      <c r="F11" s="1">
        <v>279824.45</v>
      </c>
      <c r="G11" s="1">
        <v>7672245.6900000004</v>
      </c>
      <c r="H11" s="1">
        <v>90677.1</v>
      </c>
      <c r="I11" s="1">
        <v>14934.17</v>
      </c>
      <c r="J11" s="1">
        <v>918481.61</v>
      </c>
      <c r="K11" s="1">
        <v>634328.78</v>
      </c>
      <c r="L11" s="1">
        <v>292180.31</v>
      </c>
      <c r="M11" s="1">
        <v>440876</v>
      </c>
      <c r="N11" s="1">
        <v>10343548.109999999</v>
      </c>
      <c r="O11" s="1">
        <v>5529.6</v>
      </c>
      <c r="P11" s="1">
        <v>0</v>
      </c>
      <c r="Q11" s="1">
        <v>394587.13</v>
      </c>
      <c r="R11" s="1">
        <v>0</v>
      </c>
      <c r="S11" s="1">
        <v>10743664.84</v>
      </c>
      <c r="T11" s="5">
        <v>12612651.42</v>
      </c>
      <c r="U11" s="8">
        <v>2952.1</v>
      </c>
      <c r="V11" s="1">
        <f t="shared" si="0"/>
        <v>3503.7932691981978</v>
      </c>
      <c r="W11" s="1">
        <f t="shared" si="1"/>
        <v>4272.433664171268</v>
      </c>
    </row>
    <row r="12" spans="1:23" x14ac:dyDescent="0.25">
      <c r="A12" s="4">
        <v>0</v>
      </c>
      <c r="B12" s="2" t="s">
        <v>15</v>
      </c>
      <c r="C12" s="1" t="s">
        <v>31</v>
      </c>
      <c r="D12" s="2" t="s">
        <v>404</v>
      </c>
      <c r="E12" s="1">
        <v>219599.02</v>
      </c>
      <c r="F12" s="1">
        <v>172132.18</v>
      </c>
      <c r="G12" s="1">
        <v>4289482.78</v>
      </c>
      <c r="H12" s="1">
        <v>47043.15</v>
      </c>
      <c r="I12" s="1">
        <v>231814.69</v>
      </c>
      <c r="J12" s="1">
        <v>465808.76</v>
      </c>
      <c r="K12" s="1">
        <v>451074.04</v>
      </c>
      <c r="L12" s="1">
        <v>133606.67000000001</v>
      </c>
      <c r="M12" s="1">
        <v>251566.62</v>
      </c>
      <c r="N12" s="1">
        <v>6042528.8899999997</v>
      </c>
      <c r="O12" s="1">
        <v>18530.13</v>
      </c>
      <c r="P12" s="1">
        <v>0</v>
      </c>
      <c r="Q12" s="1">
        <v>267161.51</v>
      </c>
      <c r="R12" s="1">
        <v>0</v>
      </c>
      <c r="S12" s="1">
        <v>6328220.5300000003</v>
      </c>
      <c r="T12" s="5">
        <v>8233867.21</v>
      </c>
      <c r="U12" s="8">
        <v>1680.3</v>
      </c>
      <c r="V12" s="1">
        <f t="shared" si="0"/>
        <v>3596.1012259715526</v>
      </c>
      <c r="W12" s="1">
        <f t="shared" si="1"/>
        <v>4900.2363923108969</v>
      </c>
    </row>
    <row r="13" spans="1:23" x14ac:dyDescent="0.25">
      <c r="A13" s="4">
        <v>1</v>
      </c>
      <c r="B13" s="2" t="s">
        <v>405</v>
      </c>
      <c r="C13" s="1" t="s">
        <v>33</v>
      </c>
      <c r="D13" s="2" t="s">
        <v>406</v>
      </c>
      <c r="E13" s="1">
        <v>310933.43</v>
      </c>
      <c r="F13" s="1">
        <v>177967.69</v>
      </c>
      <c r="G13" s="1">
        <v>2302375.98</v>
      </c>
      <c r="H13" s="1">
        <v>23122.720000000001</v>
      </c>
      <c r="I13" s="1">
        <v>0</v>
      </c>
      <c r="J13" s="1">
        <v>49378.39</v>
      </c>
      <c r="K13" s="1">
        <v>197580.33</v>
      </c>
      <c r="L13" s="1">
        <v>76392.34</v>
      </c>
      <c r="M13" s="1">
        <v>119997.21</v>
      </c>
      <c r="N13" s="1">
        <v>2946814.66</v>
      </c>
      <c r="O13" s="1">
        <v>0</v>
      </c>
      <c r="P13" s="1">
        <v>0</v>
      </c>
      <c r="Q13" s="1">
        <v>128528.08</v>
      </c>
      <c r="R13" s="1">
        <v>0</v>
      </c>
      <c r="S13" s="1">
        <v>3075342.74</v>
      </c>
      <c r="T13" s="5">
        <v>3544209.61</v>
      </c>
      <c r="U13" s="8">
        <v>874.31286549707613</v>
      </c>
      <c r="V13" s="1">
        <f t="shared" si="0"/>
        <v>3370.4349738976302</v>
      </c>
      <c r="W13" s="1">
        <f t="shared" si="1"/>
        <v>4053.7086320753133</v>
      </c>
    </row>
    <row r="14" spans="1:23" x14ac:dyDescent="0.25">
      <c r="A14" s="4">
        <v>0</v>
      </c>
      <c r="B14" s="2" t="s">
        <v>407</v>
      </c>
      <c r="C14" s="1" t="s">
        <v>35</v>
      </c>
      <c r="D14" s="2" t="s">
        <v>408</v>
      </c>
      <c r="E14" s="1">
        <v>3275022.78</v>
      </c>
      <c r="F14" s="1">
        <v>319648.48</v>
      </c>
      <c r="G14" s="1">
        <v>9811861.5099999998</v>
      </c>
      <c r="H14" s="1">
        <v>134869.81</v>
      </c>
      <c r="I14" s="1">
        <v>513791.72</v>
      </c>
      <c r="J14" s="1">
        <v>1020090.21</v>
      </c>
      <c r="K14" s="1">
        <v>832178.79</v>
      </c>
      <c r="L14" s="1">
        <v>269097.34000000003</v>
      </c>
      <c r="M14" s="1">
        <v>518014.81</v>
      </c>
      <c r="N14" s="1">
        <v>13419552.67</v>
      </c>
      <c r="O14" s="1">
        <v>40965</v>
      </c>
      <c r="P14" s="1">
        <v>0</v>
      </c>
      <c r="Q14" s="1">
        <v>369058.46</v>
      </c>
      <c r="R14" s="1">
        <v>4793</v>
      </c>
      <c r="S14" s="1">
        <v>13834369.130000001</v>
      </c>
      <c r="T14" s="5">
        <v>19228295.18</v>
      </c>
      <c r="U14" s="8">
        <v>3384.1</v>
      </c>
      <c r="V14" s="1">
        <f t="shared" si="0"/>
        <v>3965.4716675039153</v>
      </c>
      <c r="W14" s="1">
        <f t="shared" si="1"/>
        <v>5681.9524186637509</v>
      </c>
    </row>
    <row r="15" spans="1:23" x14ac:dyDescent="0.25">
      <c r="A15" s="4">
        <v>1</v>
      </c>
      <c r="B15" s="2" t="s">
        <v>409</v>
      </c>
      <c r="C15" s="1" t="s">
        <v>37</v>
      </c>
      <c r="D15" s="2" t="s">
        <v>410</v>
      </c>
      <c r="E15" s="1">
        <v>311613.69</v>
      </c>
      <c r="F15" s="1">
        <v>189532.29</v>
      </c>
      <c r="G15" s="1">
        <v>2297121.77</v>
      </c>
      <c r="H15" s="1">
        <v>49692.59</v>
      </c>
      <c r="I15" s="1">
        <v>23872.67</v>
      </c>
      <c r="J15" s="1">
        <v>31359.42</v>
      </c>
      <c r="K15" s="1">
        <v>249274.04</v>
      </c>
      <c r="L15" s="1">
        <v>44979.48</v>
      </c>
      <c r="M15" s="1">
        <v>183864.78</v>
      </c>
      <c r="N15" s="1">
        <v>3069697.04</v>
      </c>
      <c r="O15" s="1">
        <v>0</v>
      </c>
      <c r="P15" s="1">
        <v>388.5</v>
      </c>
      <c r="Q15" s="1">
        <v>155760.24</v>
      </c>
      <c r="R15" s="1">
        <v>0</v>
      </c>
      <c r="S15" s="1">
        <v>3225845.78</v>
      </c>
      <c r="T15" s="5">
        <v>3829504.42</v>
      </c>
      <c r="U15" s="8">
        <v>899</v>
      </c>
      <c r="V15" s="1">
        <f t="shared" si="0"/>
        <v>3414.5684538375972</v>
      </c>
      <c r="W15" s="1">
        <f t="shared" si="1"/>
        <v>4259.7379532814239</v>
      </c>
    </row>
    <row r="16" spans="1:23" x14ac:dyDescent="0.25">
      <c r="A16" s="4">
        <v>1</v>
      </c>
      <c r="B16" s="2" t="s">
        <v>411</v>
      </c>
      <c r="C16" s="1" t="s">
        <v>39</v>
      </c>
      <c r="D16" s="2" t="s">
        <v>412</v>
      </c>
      <c r="E16" s="1">
        <v>256658.87</v>
      </c>
      <c r="F16" s="1">
        <v>153533.57</v>
      </c>
      <c r="G16" s="1">
        <v>2607146.5</v>
      </c>
      <c r="H16" s="1">
        <v>20790.23</v>
      </c>
      <c r="I16" s="1">
        <v>558.69000000000005</v>
      </c>
      <c r="J16" s="1">
        <v>160897.72</v>
      </c>
      <c r="K16" s="1">
        <v>204350.6</v>
      </c>
      <c r="L16" s="1">
        <v>149661.31</v>
      </c>
      <c r="M16" s="1">
        <v>121843.49</v>
      </c>
      <c r="N16" s="1">
        <v>3418782.11</v>
      </c>
      <c r="O16" s="1">
        <v>3464.39</v>
      </c>
      <c r="P16" s="1">
        <v>2199.9</v>
      </c>
      <c r="Q16" s="1">
        <v>85525.54</v>
      </c>
      <c r="R16" s="1">
        <v>0</v>
      </c>
      <c r="S16" s="1">
        <v>3509971.94</v>
      </c>
      <c r="T16" s="5">
        <v>4242828.34</v>
      </c>
      <c r="U16" s="8">
        <v>835.73036935704511</v>
      </c>
      <c r="V16" s="1">
        <f t="shared" si="0"/>
        <v>4090.7716595607044</v>
      </c>
      <c r="W16" s="1">
        <f t="shared" si="1"/>
        <v>5076.7909071727854</v>
      </c>
    </row>
    <row r="17" spans="1:23" x14ac:dyDescent="0.25">
      <c r="A17" s="4">
        <v>0</v>
      </c>
      <c r="B17" s="2" t="s">
        <v>413</v>
      </c>
      <c r="C17" s="1" t="s">
        <v>41</v>
      </c>
      <c r="D17" s="2" t="s">
        <v>414</v>
      </c>
      <c r="E17" s="1">
        <v>1569587.46</v>
      </c>
      <c r="F17" s="1">
        <v>919275.27</v>
      </c>
      <c r="G17" s="1">
        <v>26855898.260000002</v>
      </c>
      <c r="H17" s="1">
        <v>82733.77</v>
      </c>
      <c r="I17" s="1">
        <v>50347.14</v>
      </c>
      <c r="J17" s="1">
        <v>2403156.77</v>
      </c>
      <c r="K17" s="1">
        <v>2538979.7400000002</v>
      </c>
      <c r="L17" s="1">
        <v>688276.75</v>
      </c>
      <c r="M17" s="1">
        <v>1448695.53</v>
      </c>
      <c r="N17" s="1">
        <v>34987363.230000004</v>
      </c>
      <c r="O17" s="1">
        <v>63941.31</v>
      </c>
      <c r="P17" s="1">
        <v>82509.91</v>
      </c>
      <c r="Q17" s="1">
        <v>883942.54</v>
      </c>
      <c r="R17" s="1">
        <v>28724.04</v>
      </c>
      <c r="S17" s="1">
        <v>36046481.030000001</v>
      </c>
      <c r="T17" s="5">
        <v>42114111.460000001</v>
      </c>
      <c r="U17" s="8">
        <v>9714.2999999999993</v>
      </c>
      <c r="V17" s="1">
        <f t="shared" si="0"/>
        <v>3601.6350359778889</v>
      </c>
      <c r="W17" s="1">
        <f t="shared" si="1"/>
        <v>4335.2698043091114</v>
      </c>
    </row>
    <row r="18" spans="1:23" x14ac:dyDescent="0.25">
      <c r="A18" s="4">
        <v>0</v>
      </c>
      <c r="B18" s="2" t="s">
        <v>415</v>
      </c>
      <c r="C18" s="1" t="s">
        <v>43</v>
      </c>
      <c r="D18" s="2" t="s">
        <v>416</v>
      </c>
      <c r="E18" s="1">
        <v>387183.4</v>
      </c>
      <c r="F18" s="1">
        <v>207295.26</v>
      </c>
      <c r="G18" s="1">
        <v>7162776.5499999998</v>
      </c>
      <c r="H18" s="1">
        <v>60240.06</v>
      </c>
      <c r="I18" s="1">
        <v>94013.5</v>
      </c>
      <c r="J18" s="1">
        <v>668729.46</v>
      </c>
      <c r="K18" s="1">
        <v>520866.05</v>
      </c>
      <c r="L18" s="1">
        <v>215348.52</v>
      </c>
      <c r="M18" s="1">
        <v>343163.1</v>
      </c>
      <c r="N18" s="1">
        <v>9272432.5</v>
      </c>
      <c r="O18" s="1">
        <v>55455.25</v>
      </c>
      <c r="P18" s="1">
        <v>2638</v>
      </c>
      <c r="Q18" s="1">
        <v>89017.99</v>
      </c>
      <c r="R18" s="1">
        <v>0</v>
      </c>
      <c r="S18" s="1">
        <v>9419543.7400000002</v>
      </c>
      <c r="T18" s="5">
        <v>11512541.59</v>
      </c>
      <c r="U18" s="8">
        <v>2548.7122093023254</v>
      </c>
      <c r="V18" s="1">
        <f t="shared" si="0"/>
        <v>3638.0853303709014</v>
      </c>
      <c r="W18" s="1">
        <f t="shared" si="1"/>
        <v>4517.0033509398845</v>
      </c>
    </row>
    <row r="19" spans="1:23" x14ac:dyDescent="0.25">
      <c r="A19" s="4">
        <v>1</v>
      </c>
      <c r="B19" s="2" t="s">
        <v>417</v>
      </c>
      <c r="C19" s="1" t="s">
        <v>45</v>
      </c>
      <c r="D19" s="2" t="s">
        <v>418</v>
      </c>
      <c r="E19" s="1">
        <v>1999491.41</v>
      </c>
      <c r="F19" s="1">
        <v>385215.16</v>
      </c>
      <c r="G19" s="1">
        <v>8938290.0199999996</v>
      </c>
      <c r="H19" s="1">
        <v>16080</v>
      </c>
      <c r="I19" s="1">
        <v>147053.1</v>
      </c>
      <c r="J19" s="1">
        <v>351095.76</v>
      </c>
      <c r="K19" s="1">
        <v>1067403.81</v>
      </c>
      <c r="L19" s="1">
        <v>723198.39</v>
      </c>
      <c r="M19" s="1">
        <v>422881.03</v>
      </c>
      <c r="N19" s="1">
        <v>12051217.27</v>
      </c>
      <c r="O19" s="1">
        <v>0</v>
      </c>
      <c r="P19" s="1">
        <v>0</v>
      </c>
      <c r="Q19" s="1">
        <v>114237</v>
      </c>
      <c r="R19" s="1">
        <v>0</v>
      </c>
      <c r="S19" s="1">
        <v>12165454.27</v>
      </c>
      <c r="T19" s="5">
        <v>17912314.300000001</v>
      </c>
      <c r="U19" s="8">
        <v>3147.1910919540232</v>
      </c>
      <c r="V19" s="1">
        <f t="shared" ref="V19:V34" si="2">N19/U19</f>
        <v>3829.1978204976608</v>
      </c>
      <c r="W19" s="1">
        <f t="shared" ref="W19:W34" si="3">T19/U19</f>
        <v>5691.5242121121501</v>
      </c>
    </row>
    <row r="20" spans="1:23" x14ac:dyDescent="0.25">
      <c r="A20" s="4">
        <v>0</v>
      </c>
      <c r="B20" s="2" t="s">
        <v>395</v>
      </c>
      <c r="C20" s="1" t="s">
        <v>47</v>
      </c>
      <c r="D20" s="2" t="s">
        <v>419</v>
      </c>
      <c r="E20" s="1">
        <v>1092755.92</v>
      </c>
      <c r="F20" s="1">
        <v>482766.71</v>
      </c>
      <c r="G20" s="1">
        <v>9714786.5899999999</v>
      </c>
      <c r="H20" s="1">
        <v>45566.49</v>
      </c>
      <c r="I20" s="1">
        <v>171634.77</v>
      </c>
      <c r="J20" s="1">
        <v>798742.71</v>
      </c>
      <c r="K20" s="1">
        <v>931797.35</v>
      </c>
      <c r="L20" s="1">
        <v>423217.75</v>
      </c>
      <c r="M20" s="1">
        <v>589411.17000000004</v>
      </c>
      <c r="N20" s="1">
        <v>13157923.540000001</v>
      </c>
      <c r="O20" s="1">
        <v>34818.51</v>
      </c>
      <c r="P20" s="1">
        <v>11327.32</v>
      </c>
      <c r="Q20" s="1">
        <v>1390525.47</v>
      </c>
      <c r="R20" s="1">
        <v>0</v>
      </c>
      <c r="S20" s="1">
        <v>14594594.84</v>
      </c>
      <c r="T20" s="5">
        <v>17887163.059999999</v>
      </c>
      <c r="U20" s="8">
        <v>3629.491176470588</v>
      </c>
      <c r="V20" s="1">
        <f t="shared" si="2"/>
        <v>3625.2804870557943</v>
      </c>
      <c r="W20" s="1">
        <f t="shared" si="3"/>
        <v>4928.2839357647763</v>
      </c>
    </row>
    <row r="21" spans="1:23" x14ac:dyDescent="0.25">
      <c r="A21" s="4">
        <v>0</v>
      </c>
      <c r="B21" s="2" t="s">
        <v>17</v>
      </c>
      <c r="C21" s="1" t="s">
        <v>49</v>
      </c>
      <c r="D21" s="2" t="s">
        <v>420</v>
      </c>
      <c r="E21" s="1">
        <v>349866.21</v>
      </c>
      <c r="F21" s="1">
        <v>308352.46999999997</v>
      </c>
      <c r="G21" s="1">
        <v>7124053.54</v>
      </c>
      <c r="H21" s="1">
        <v>74839.360000000001</v>
      </c>
      <c r="I21" s="1">
        <v>0</v>
      </c>
      <c r="J21" s="1">
        <v>640425.79</v>
      </c>
      <c r="K21" s="1">
        <v>502642.12</v>
      </c>
      <c r="L21" s="1">
        <v>166796.41</v>
      </c>
      <c r="M21" s="1">
        <v>334796.34999999998</v>
      </c>
      <c r="N21" s="1">
        <v>9151906.040000001</v>
      </c>
      <c r="O21" s="1">
        <v>5452.13</v>
      </c>
      <c r="P21" s="1">
        <v>4055.12</v>
      </c>
      <c r="Q21" s="1">
        <v>358407.32</v>
      </c>
      <c r="R21" s="1">
        <v>0</v>
      </c>
      <c r="S21" s="1">
        <v>9519820.6099999994</v>
      </c>
      <c r="T21" s="5">
        <v>11168684.029999999</v>
      </c>
      <c r="U21" s="8">
        <v>2397.5852941176472</v>
      </c>
      <c r="V21" s="1">
        <f t="shared" si="2"/>
        <v>3817.1347073464849</v>
      </c>
      <c r="W21" s="1">
        <f t="shared" si="3"/>
        <v>4658.3051945646284</v>
      </c>
    </row>
    <row r="22" spans="1:23" x14ac:dyDescent="0.25">
      <c r="A22" s="4">
        <v>0</v>
      </c>
      <c r="B22" s="2" t="s">
        <v>19</v>
      </c>
      <c r="C22" s="1" t="s">
        <v>51</v>
      </c>
      <c r="D22" s="2" t="s">
        <v>421</v>
      </c>
      <c r="E22" s="1">
        <v>584414.68000000005</v>
      </c>
      <c r="F22" s="1">
        <v>140140.20000000001</v>
      </c>
      <c r="G22" s="1">
        <v>2504300.5099999998</v>
      </c>
      <c r="H22" s="1">
        <v>17844.32</v>
      </c>
      <c r="I22" s="1">
        <v>10391.879999999999</v>
      </c>
      <c r="J22" s="1">
        <v>324766.44</v>
      </c>
      <c r="K22" s="1">
        <v>225470.87</v>
      </c>
      <c r="L22" s="1">
        <v>86975.35</v>
      </c>
      <c r="M22" s="1">
        <v>123641.39</v>
      </c>
      <c r="N22" s="1">
        <v>3433530.96</v>
      </c>
      <c r="O22" s="1">
        <v>2087.1799999999998</v>
      </c>
      <c r="P22" s="1">
        <v>607.12</v>
      </c>
      <c r="Q22" s="1">
        <v>119494.67</v>
      </c>
      <c r="R22" s="1">
        <v>0</v>
      </c>
      <c r="S22" s="1">
        <v>3555719.93</v>
      </c>
      <c r="T22" s="5">
        <v>4246496.53</v>
      </c>
      <c r="U22" s="8">
        <v>1060.4000000000001</v>
      </c>
      <c r="V22" s="1">
        <f t="shared" si="2"/>
        <v>3237.9582798943793</v>
      </c>
      <c r="W22" s="1">
        <f t="shared" si="3"/>
        <v>4004.6176254243683</v>
      </c>
    </row>
    <row r="23" spans="1:23" x14ac:dyDescent="0.25">
      <c r="A23" s="4">
        <v>0</v>
      </c>
      <c r="B23" s="2" t="s">
        <v>21</v>
      </c>
      <c r="C23" s="1" t="s">
        <v>53</v>
      </c>
      <c r="D23" s="2" t="s">
        <v>422</v>
      </c>
      <c r="E23" s="1">
        <v>913937.24</v>
      </c>
      <c r="F23" s="1">
        <v>381714.59</v>
      </c>
      <c r="G23" s="1">
        <v>6880226.6600000001</v>
      </c>
      <c r="H23" s="1">
        <v>53580.37</v>
      </c>
      <c r="I23" s="1">
        <v>28667.48</v>
      </c>
      <c r="J23" s="1">
        <v>1016627.02</v>
      </c>
      <c r="K23" s="1">
        <v>675443.24</v>
      </c>
      <c r="L23" s="1">
        <v>225382.82</v>
      </c>
      <c r="M23" s="1">
        <v>451959.32</v>
      </c>
      <c r="N23" s="1">
        <v>9713601.5</v>
      </c>
      <c r="O23" s="1">
        <v>59187.22</v>
      </c>
      <c r="P23" s="1">
        <v>33976.620000000003</v>
      </c>
      <c r="Q23" s="1">
        <v>495192.64</v>
      </c>
      <c r="R23" s="1">
        <v>135000</v>
      </c>
      <c r="S23" s="1">
        <v>10436957.98</v>
      </c>
      <c r="T23" s="5">
        <v>13591859.130000001</v>
      </c>
      <c r="U23" s="8">
        <v>2498.1999999999998</v>
      </c>
      <c r="V23" s="1">
        <f t="shared" si="2"/>
        <v>3888.2401328956853</v>
      </c>
      <c r="W23" s="1">
        <f t="shared" si="3"/>
        <v>5440.6609278680653</v>
      </c>
    </row>
    <row r="24" spans="1:23" x14ac:dyDescent="0.25">
      <c r="A24" s="4">
        <v>0</v>
      </c>
      <c r="B24" s="2" t="s">
        <v>423</v>
      </c>
      <c r="C24" s="1" t="s">
        <v>55</v>
      </c>
      <c r="D24" s="2" t="s">
        <v>424</v>
      </c>
      <c r="E24" s="1">
        <v>1096543.31</v>
      </c>
      <c r="F24" s="1">
        <v>368848.59</v>
      </c>
      <c r="G24" s="1">
        <v>6526235.6600000001</v>
      </c>
      <c r="H24" s="1">
        <v>58893.8</v>
      </c>
      <c r="I24" s="1">
        <v>133584.31</v>
      </c>
      <c r="J24" s="1">
        <v>685544.46</v>
      </c>
      <c r="K24" s="1">
        <v>536487.99</v>
      </c>
      <c r="L24" s="1">
        <v>463783.98</v>
      </c>
      <c r="M24" s="1">
        <v>519171.26</v>
      </c>
      <c r="N24" s="1">
        <v>9292550.0500000007</v>
      </c>
      <c r="O24" s="1">
        <v>0</v>
      </c>
      <c r="P24" s="1">
        <v>0</v>
      </c>
      <c r="Q24" s="1">
        <v>197927.38</v>
      </c>
      <c r="R24" s="1">
        <v>0</v>
      </c>
      <c r="S24" s="1">
        <v>9490477.4299999997</v>
      </c>
      <c r="T24" s="5">
        <v>11637343.949999999</v>
      </c>
      <c r="U24" s="8">
        <v>2550.6642441860463</v>
      </c>
      <c r="V24" s="1">
        <f t="shared" si="2"/>
        <v>3643.1882679899281</v>
      </c>
      <c r="W24" s="1">
        <f t="shared" si="3"/>
        <v>4562.4758242979342</v>
      </c>
    </row>
    <row r="25" spans="1:23" x14ac:dyDescent="0.25">
      <c r="A25" s="4">
        <v>0</v>
      </c>
      <c r="B25" s="2" t="s">
        <v>23</v>
      </c>
      <c r="C25" s="1" t="s">
        <v>57</v>
      </c>
      <c r="D25" s="2" t="s">
        <v>425</v>
      </c>
      <c r="E25" s="1">
        <v>2221252.21</v>
      </c>
      <c r="F25" s="1">
        <v>599116.89</v>
      </c>
      <c r="G25" s="1">
        <v>22068024.260000002</v>
      </c>
      <c r="H25" s="1">
        <v>439768.96</v>
      </c>
      <c r="I25" s="1">
        <v>33422.660000000003</v>
      </c>
      <c r="J25" s="1">
        <v>2212514.27</v>
      </c>
      <c r="K25" s="1">
        <v>1724385.64</v>
      </c>
      <c r="L25" s="1">
        <v>740949.46</v>
      </c>
      <c r="M25" s="1">
        <v>1245863.53</v>
      </c>
      <c r="N25" s="1">
        <v>29064045.670000002</v>
      </c>
      <c r="O25" s="1">
        <v>0</v>
      </c>
      <c r="P25" s="1">
        <v>400</v>
      </c>
      <c r="Q25" s="1">
        <v>1016283.25</v>
      </c>
      <c r="R25" s="1">
        <v>0</v>
      </c>
      <c r="S25" s="1">
        <v>30080728.920000002</v>
      </c>
      <c r="T25" s="5">
        <v>35703753.659999996</v>
      </c>
      <c r="U25" s="8">
        <v>9093.6</v>
      </c>
      <c r="V25" s="1">
        <f t="shared" si="2"/>
        <v>3196.0989784023932</v>
      </c>
      <c r="W25" s="1">
        <f t="shared" si="3"/>
        <v>3926.2507323832142</v>
      </c>
    </row>
    <row r="26" spans="1:23" x14ac:dyDescent="0.25">
      <c r="A26" s="4">
        <v>1</v>
      </c>
      <c r="B26" s="2" t="s">
        <v>426</v>
      </c>
      <c r="C26" s="1" t="s">
        <v>59</v>
      </c>
      <c r="D26" s="2" t="s">
        <v>427</v>
      </c>
      <c r="E26" s="1">
        <v>117065.27</v>
      </c>
      <c r="F26" s="1">
        <v>107897.32</v>
      </c>
      <c r="G26" s="1">
        <v>1078048.8700000001</v>
      </c>
      <c r="H26" s="1">
        <v>18429.169999999998</v>
      </c>
      <c r="I26" s="1">
        <v>0</v>
      </c>
      <c r="J26" s="1">
        <v>39763.68</v>
      </c>
      <c r="K26" s="1">
        <v>87476.94</v>
      </c>
      <c r="L26" s="1">
        <v>95725.58</v>
      </c>
      <c r="M26" s="1">
        <v>54480.94</v>
      </c>
      <c r="N26" s="1">
        <v>1481822.5</v>
      </c>
      <c r="O26" s="1">
        <v>32428.95</v>
      </c>
      <c r="P26" s="1">
        <v>0</v>
      </c>
      <c r="Q26" s="1">
        <v>35377.370000000003</v>
      </c>
      <c r="R26" s="1">
        <v>0</v>
      </c>
      <c r="S26" s="1">
        <v>1549628.82</v>
      </c>
      <c r="T26" s="5">
        <v>1929302.86</v>
      </c>
      <c r="U26" s="8">
        <v>371.83235294117645</v>
      </c>
      <c r="V26" s="1">
        <f t="shared" si="2"/>
        <v>3985.1897993244902</v>
      </c>
      <c r="W26" s="1">
        <f t="shared" si="3"/>
        <v>5188.636343070486</v>
      </c>
    </row>
    <row r="27" spans="1:23" x14ac:dyDescent="0.25">
      <c r="A27" s="4">
        <v>0</v>
      </c>
      <c r="B27" s="2" t="s">
        <v>25</v>
      </c>
      <c r="C27" s="1" t="s">
        <v>61</v>
      </c>
      <c r="D27" s="2" t="s">
        <v>428</v>
      </c>
      <c r="E27" s="1">
        <v>183134.71</v>
      </c>
      <c r="F27" s="1">
        <v>177861.61</v>
      </c>
      <c r="G27" s="1">
        <v>5505178.4699999997</v>
      </c>
      <c r="H27" s="1">
        <v>54944.43</v>
      </c>
      <c r="I27" s="1">
        <v>0</v>
      </c>
      <c r="J27" s="1">
        <v>526368.4</v>
      </c>
      <c r="K27" s="1">
        <v>575577.28</v>
      </c>
      <c r="L27" s="1">
        <v>179013.62</v>
      </c>
      <c r="M27" s="1">
        <v>371099.73</v>
      </c>
      <c r="N27" s="1">
        <v>7390043.54</v>
      </c>
      <c r="O27" s="1">
        <v>0</v>
      </c>
      <c r="P27" s="1">
        <v>0</v>
      </c>
      <c r="Q27" s="1">
        <v>145380</v>
      </c>
      <c r="R27" s="1">
        <v>0</v>
      </c>
      <c r="S27" s="1">
        <v>7535423.54</v>
      </c>
      <c r="T27" s="5">
        <v>8627530.3699999992</v>
      </c>
      <c r="U27" s="8">
        <v>2135.6</v>
      </c>
      <c r="V27" s="1">
        <f t="shared" si="2"/>
        <v>3460.4062277580074</v>
      </c>
      <c r="W27" s="1">
        <f t="shared" si="3"/>
        <v>4039.8625070237872</v>
      </c>
    </row>
    <row r="28" spans="1:23" x14ac:dyDescent="0.25">
      <c r="A28" s="4">
        <v>0</v>
      </c>
      <c r="B28" s="2" t="s">
        <v>27</v>
      </c>
      <c r="C28" s="1" t="s">
        <v>63</v>
      </c>
      <c r="D28" s="2" t="s">
        <v>429</v>
      </c>
      <c r="E28" s="1">
        <v>966473.21</v>
      </c>
      <c r="F28" s="1">
        <v>277160.68</v>
      </c>
      <c r="G28" s="1">
        <v>5010493.16</v>
      </c>
      <c r="H28" s="1">
        <v>26165.66</v>
      </c>
      <c r="I28" s="1">
        <v>69879.240000000005</v>
      </c>
      <c r="J28" s="1">
        <v>513498.65</v>
      </c>
      <c r="K28" s="1">
        <v>432393.75</v>
      </c>
      <c r="L28" s="1">
        <v>138785.4</v>
      </c>
      <c r="M28" s="1">
        <v>333241.67</v>
      </c>
      <c r="N28" s="1">
        <v>6801618.21</v>
      </c>
      <c r="O28" s="1">
        <v>0</v>
      </c>
      <c r="P28" s="1">
        <v>11818.07</v>
      </c>
      <c r="Q28" s="1">
        <v>546742.4</v>
      </c>
      <c r="R28" s="1">
        <v>0</v>
      </c>
      <c r="S28" s="1">
        <v>7360178.6799999997</v>
      </c>
      <c r="T28" s="5">
        <v>8496004.25</v>
      </c>
      <c r="U28" s="8">
        <v>1956.3338150289019</v>
      </c>
      <c r="V28" s="1">
        <f t="shared" si="2"/>
        <v>3476.7165796290838</v>
      </c>
      <c r="W28" s="1">
        <f t="shared" si="3"/>
        <v>4342.8193004344121</v>
      </c>
    </row>
    <row r="29" spans="1:23" x14ac:dyDescent="0.25">
      <c r="A29" s="4">
        <v>0</v>
      </c>
      <c r="B29" s="2" t="s">
        <v>430</v>
      </c>
      <c r="C29" s="1" t="s">
        <v>65</v>
      </c>
      <c r="D29" s="2" t="s">
        <v>431</v>
      </c>
      <c r="E29" s="1">
        <v>711463.71</v>
      </c>
      <c r="F29" s="1">
        <v>283837.78000000003</v>
      </c>
      <c r="G29" s="1">
        <v>7791884.9400000004</v>
      </c>
      <c r="H29" s="1">
        <v>57042.91</v>
      </c>
      <c r="I29" s="1">
        <v>13522.07</v>
      </c>
      <c r="J29" s="1">
        <v>805351.54</v>
      </c>
      <c r="K29" s="1">
        <v>696140.68</v>
      </c>
      <c r="L29" s="1">
        <v>246787.41</v>
      </c>
      <c r="M29" s="1">
        <v>372750.4</v>
      </c>
      <c r="N29" s="1">
        <v>10267317.73</v>
      </c>
      <c r="O29" s="1">
        <v>0</v>
      </c>
      <c r="P29" s="1">
        <v>0</v>
      </c>
      <c r="Q29" s="1">
        <v>408329.09</v>
      </c>
      <c r="R29" s="1">
        <v>9923.49</v>
      </c>
      <c r="S29" s="1">
        <v>10685570.310000001</v>
      </c>
      <c r="T29" s="5">
        <v>12685984.83</v>
      </c>
      <c r="U29" s="8">
        <v>2924.8</v>
      </c>
      <c r="V29" s="1">
        <f t="shared" si="2"/>
        <v>3510.4341254102842</v>
      </c>
      <c r="W29" s="1">
        <f t="shared" si="3"/>
        <v>4337.3854041301965</v>
      </c>
    </row>
    <row r="30" spans="1:23" x14ac:dyDescent="0.25">
      <c r="A30" s="4">
        <v>0</v>
      </c>
      <c r="B30" s="2" t="s">
        <v>409</v>
      </c>
      <c r="C30" s="1" t="s">
        <v>67</v>
      </c>
      <c r="D30" s="2" t="s">
        <v>432</v>
      </c>
      <c r="E30" s="1">
        <v>469757.02</v>
      </c>
      <c r="F30" s="1">
        <v>396041.73</v>
      </c>
      <c r="G30" s="1">
        <v>11136262.120000001</v>
      </c>
      <c r="H30" s="1">
        <v>57573.440000000002</v>
      </c>
      <c r="I30" s="1">
        <v>33431.440000000002</v>
      </c>
      <c r="J30" s="1">
        <v>1425466.48</v>
      </c>
      <c r="K30" s="1">
        <v>1077539.1000000001</v>
      </c>
      <c r="L30" s="1">
        <v>212031.97</v>
      </c>
      <c r="M30" s="1">
        <v>515844.17</v>
      </c>
      <c r="N30" s="1">
        <v>14854190.450000001</v>
      </c>
      <c r="O30" s="1">
        <v>5967.13</v>
      </c>
      <c r="P30" s="1">
        <v>1810.15</v>
      </c>
      <c r="Q30" s="1">
        <v>287874.59000000003</v>
      </c>
      <c r="R30" s="1">
        <v>0</v>
      </c>
      <c r="S30" s="1">
        <v>15149842.32</v>
      </c>
      <c r="T30" s="5">
        <v>19436295.329999998</v>
      </c>
      <c r="U30" s="8">
        <v>4096.8999999999996</v>
      </c>
      <c r="V30" s="1">
        <f t="shared" si="2"/>
        <v>3625.7146745099958</v>
      </c>
      <c r="W30" s="1">
        <f t="shared" si="3"/>
        <v>4744.1468744660597</v>
      </c>
    </row>
    <row r="31" spans="1:23" x14ac:dyDescent="0.25">
      <c r="A31" s="4">
        <v>1</v>
      </c>
      <c r="B31" s="2" t="s">
        <v>433</v>
      </c>
      <c r="C31" s="1" t="s">
        <v>69</v>
      </c>
      <c r="D31" s="2" t="s">
        <v>434</v>
      </c>
      <c r="E31" s="1">
        <v>390915.93</v>
      </c>
      <c r="F31" s="1">
        <v>183418.51</v>
      </c>
      <c r="G31" s="1">
        <v>3504784.33</v>
      </c>
      <c r="H31" s="1">
        <v>55310.42</v>
      </c>
      <c r="I31" s="1">
        <v>1078.95</v>
      </c>
      <c r="J31" s="1">
        <v>151580.04999999999</v>
      </c>
      <c r="K31" s="1">
        <v>351651.66</v>
      </c>
      <c r="L31" s="1">
        <v>126850.73</v>
      </c>
      <c r="M31" s="1">
        <v>226490.68</v>
      </c>
      <c r="N31" s="1">
        <v>4601165.33</v>
      </c>
      <c r="O31" s="1">
        <v>19330.3</v>
      </c>
      <c r="P31" s="1">
        <v>71673.11</v>
      </c>
      <c r="Q31" s="1">
        <v>252184.83</v>
      </c>
      <c r="R31" s="1">
        <v>0</v>
      </c>
      <c r="S31" s="1">
        <v>4944353.57</v>
      </c>
      <c r="T31" s="5">
        <v>5799456.5700000003</v>
      </c>
      <c r="U31" s="8">
        <v>1363.2</v>
      </c>
      <c r="V31" s="1">
        <f t="shared" si="2"/>
        <v>3375.2679944248825</v>
      </c>
      <c r="W31" s="1">
        <f t="shared" si="3"/>
        <v>4254.2961927816905</v>
      </c>
    </row>
    <row r="32" spans="1:23" x14ac:dyDescent="0.25">
      <c r="A32" s="4">
        <v>0</v>
      </c>
      <c r="B32" s="2" t="s">
        <v>435</v>
      </c>
      <c r="C32" s="1" t="s">
        <v>71</v>
      </c>
      <c r="D32" s="2" t="s">
        <v>436</v>
      </c>
      <c r="E32" s="1">
        <v>263857.44</v>
      </c>
      <c r="F32" s="1">
        <v>111936.52</v>
      </c>
      <c r="G32" s="1">
        <v>1980428.88</v>
      </c>
      <c r="H32" s="1">
        <v>30335.26</v>
      </c>
      <c r="I32" s="1">
        <v>810</v>
      </c>
      <c r="J32" s="1">
        <v>216688.81</v>
      </c>
      <c r="K32" s="1">
        <v>181327.81</v>
      </c>
      <c r="L32" s="1">
        <v>53030.77</v>
      </c>
      <c r="M32" s="1">
        <v>304857.33</v>
      </c>
      <c r="N32" s="1">
        <v>2879415.38</v>
      </c>
      <c r="O32" s="1">
        <v>1549.15</v>
      </c>
      <c r="P32" s="1">
        <v>0</v>
      </c>
      <c r="Q32" s="1">
        <v>121373.06</v>
      </c>
      <c r="R32" s="1">
        <v>0</v>
      </c>
      <c r="S32" s="1">
        <v>3002337.59</v>
      </c>
      <c r="T32" s="5">
        <v>3504157.52</v>
      </c>
      <c r="U32" s="8">
        <v>797.1</v>
      </c>
      <c r="V32" s="1">
        <f t="shared" si="2"/>
        <v>3612.3640446618992</v>
      </c>
      <c r="W32" s="1">
        <f t="shared" si="3"/>
        <v>4396.1328816961486</v>
      </c>
    </row>
    <row r="33" spans="1:23" x14ac:dyDescent="0.25">
      <c r="A33" s="4">
        <v>0</v>
      </c>
      <c r="B33" s="2" t="s">
        <v>29</v>
      </c>
      <c r="C33" s="1" t="s">
        <v>73</v>
      </c>
      <c r="D33" s="2" t="s">
        <v>437</v>
      </c>
      <c r="E33" s="1">
        <v>560748.5</v>
      </c>
      <c r="F33" s="1">
        <v>305612.69</v>
      </c>
      <c r="G33" s="1">
        <v>4679588.1500000004</v>
      </c>
      <c r="H33" s="1">
        <v>56025.24</v>
      </c>
      <c r="I33" s="1">
        <v>10210.5</v>
      </c>
      <c r="J33" s="1">
        <v>369711</v>
      </c>
      <c r="K33" s="1">
        <v>431684.34</v>
      </c>
      <c r="L33" s="1">
        <v>365642.11</v>
      </c>
      <c r="M33" s="1">
        <v>266743.03000000003</v>
      </c>
      <c r="N33" s="1">
        <v>6485217.0600000005</v>
      </c>
      <c r="O33" s="1">
        <v>3992.94</v>
      </c>
      <c r="P33" s="1">
        <v>0</v>
      </c>
      <c r="Q33" s="1">
        <v>275942.49</v>
      </c>
      <c r="R33" s="1">
        <v>0</v>
      </c>
      <c r="S33" s="1">
        <v>6765152.4900000002</v>
      </c>
      <c r="T33" s="5">
        <v>9076071.5199999996</v>
      </c>
      <c r="U33" s="8">
        <v>1703.1031791907515</v>
      </c>
      <c r="V33" s="1">
        <f t="shared" si="2"/>
        <v>3807.8826575155149</v>
      </c>
      <c r="W33" s="1">
        <f t="shared" si="3"/>
        <v>5329.1377944069109</v>
      </c>
    </row>
    <row r="34" spans="1:23" x14ac:dyDescent="0.25">
      <c r="A34" s="4">
        <v>0</v>
      </c>
      <c r="B34" s="2" t="s">
        <v>438</v>
      </c>
      <c r="C34" s="1" t="s">
        <v>75</v>
      </c>
      <c r="D34" s="2" t="s">
        <v>439</v>
      </c>
      <c r="E34" s="1">
        <v>554049.03</v>
      </c>
      <c r="F34" s="1">
        <v>550354.24</v>
      </c>
      <c r="G34" s="1">
        <v>12642553.140000001</v>
      </c>
      <c r="H34" s="1">
        <v>72099.37</v>
      </c>
      <c r="I34" s="1">
        <v>26823.43</v>
      </c>
      <c r="J34" s="1">
        <v>1253479.48</v>
      </c>
      <c r="K34" s="1">
        <v>1441198.18</v>
      </c>
      <c r="L34" s="1">
        <v>707326.75</v>
      </c>
      <c r="M34" s="1">
        <v>833992.45</v>
      </c>
      <c r="N34" s="1">
        <v>17527827.039999999</v>
      </c>
      <c r="O34" s="1">
        <v>56182.6</v>
      </c>
      <c r="P34" s="1">
        <v>5355.75</v>
      </c>
      <c r="Q34" s="1">
        <v>1033225.94</v>
      </c>
      <c r="R34" s="1">
        <v>121855.56</v>
      </c>
      <c r="S34" s="1">
        <v>18744446.890000001</v>
      </c>
      <c r="T34" s="5">
        <v>22396681.210000001</v>
      </c>
      <c r="U34" s="8">
        <v>4402.6000000000004</v>
      </c>
      <c r="V34" s="1">
        <f t="shared" si="2"/>
        <v>3981.2445009766952</v>
      </c>
      <c r="W34" s="1">
        <f t="shared" si="3"/>
        <v>5087.1487779948211</v>
      </c>
    </row>
    <row r="35" spans="1:23" x14ac:dyDescent="0.25">
      <c r="A35" s="4">
        <v>0</v>
      </c>
      <c r="B35" s="2" t="s">
        <v>440</v>
      </c>
      <c r="C35" s="1" t="s">
        <v>77</v>
      </c>
      <c r="D35" s="2" t="s">
        <v>441</v>
      </c>
      <c r="E35" s="1">
        <v>679553.74</v>
      </c>
      <c r="F35" s="1">
        <v>353392.9</v>
      </c>
      <c r="G35" s="1">
        <v>6380445.46</v>
      </c>
      <c r="H35" s="1">
        <v>61653.64</v>
      </c>
      <c r="I35" s="1">
        <v>171862.82</v>
      </c>
      <c r="J35" s="1">
        <v>735053.34</v>
      </c>
      <c r="K35" s="1">
        <v>515113.03</v>
      </c>
      <c r="L35" s="1">
        <v>307178.3</v>
      </c>
      <c r="M35" s="1">
        <v>350569.63</v>
      </c>
      <c r="N35" s="1">
        <v>8875269.120000001</v>
      </c>
      <c r="O35" s="1">
        <v>1175.48</v>
      </c>
      <c r="P35" s="1">
        <v>0</v>
      </c>
      <c r="Q35" s="1">
        <v>302913.71000000002</v>
      </c>
      <c r="R35" s="1">
        <v>0</v>
      </c>
      <c r="S35" s="1">
        <v>9179358.3100000005</v>
      </c>
      <c r="T35" s="5">
        <v>11710890.57</v>
      </c>
      <c r="U35" s="8">
        <v>2381.4</v>
      </c>
      <c r="V35" s="1">
        <f t="shared" ref="V35:V50" si="4">N35/U35</f>
        <v>3726.9123708742759</v>
      </c>
      <c r="W35" s="1">
        <f t="shared" ref="W35:W50" si="5">T35/U35</f>
        <v>4917.6495212899972</v>
      </c>
    </row>
    <row r="36" spans="1:23" x14ac:dyDescent="0.25">
      <c r="A36" s="4">
        <v>1</v>
      </c>
      <c r="B36" s="2" t="s">
        <v>13</v>
      </c>
      <c r="C36" s="1" t="s">
        <v>79</v>
      </c>
      <c r="D36" s="2" t="s">
        <v>442</v>
      </c>
      <c r="E36" s="1">
        <v>309832.46999999997</v>
      </c>
      <c r="F36" s="1">
        <v>127086.24</v>
      </c>
      <c r="G36" s="1">
        <v>2583934</v>
      </c>
      <c r="H36" s="1">
        <v>51931.85</v>
      </c>
      <c r="I36" s="1">
        <v>9</v>
      </c>
      <c r="J36" s="1">
        <v>193433.86</v>
      </c>
      <c r="K36" s="1">
        <v>174371.88</v>
      </c>
      <c r="L36" s="1">
        <v>95944.16</v>
      </c>
      <c r="M36" s="1">
        <v>127301.43</v>
      </c>
      <c r="N36" s="1">
        <v>3354012.42</v>
      </c>
      <c r="O36" s="1">
        <v>0</v>
      </c>
      <c r="P36" s="1">
        <v>3000</v>
      </c>
      <c r="Q36" s="1">
        <v>102235.62</v>
      </c>
      <c r="R36" s="1">
        <v>0</v>
      </c>
      <c r="S36" s="1">
        <v>3459248.04</v>
      </c>
      <c r="T36" s="5">
        <v>4657097.28</v>
      </c>
      <c r="U36" s="8">
        <v>896.6</v>
      </c>
      <c r="V36" s="1">
        <f t="shared" si="4"/>
        <v>3740.812424715592</v>
      </c>
      <c r="W36" s="1">
        <f t="shared" si="5"/>
        <v>5194.1749721168862</v>
      </c>
    </row>
    <row r="37" spans="1:23" x14ac:dyDescent="0.25">
      <c r="A37" s="4">
        <v>0</v>
      </c>
      <c r="B37" s="2" t="s">
        <v>443</v>
      </c>
      <c r="C37" s="1" t="s">
        <v>81</v>
      </c>
      <c r="D37" s="2" t="s">
        <v>444</v>
      </c>
      <c r="E37" s="1">
        <v>1165903.05</v>
      </c>
      <c r="F37" s="1">
        <v>781339.88</v>
      </c>
      <c r="G37" s="1">
        <v>20518034.700000003</v>
      </c>
      <c r="H37" s="1">
        <v>236311.77</v>
      </c>
      <c r="I37" s="1">
        <v>53046.01</v>
      </c>
      <c r="J37" s="1">
        <v>1764412.78</v>
      </c>
      <c r="K37" s="1">
        <v>2081176.4</v>
      </c>
      <c r="L37" s="1">
        <v>817233.96</v>
      </c>
      <c r="M37" s="1">
        <v>1119597.53</v>
      </c>
      <c r="N37" s="1">
        <v>27371153.030000001</v>
      </c>
      <c r="O37" s="1">
        <v>18958.27</v>
      </c>
      <c r="P37" s="1">
        <v>0</v>
      </c>
      <c r="Q37" s="1">
        <v>1514276.98</v>
      </c>
      <c r="R37" s="1">
        <v>527</v>
      </c>
      <c r="S37" s="1">
        <v>28904915.280000001</v>
      </c>
      <c r="T37" s="5">
        <v>35502896.270000003</v>
      </c>
      <c r="U37" s="8">
        <v>8394.2982456140362</v>
      </c>
      <c r="V37" s="1">
        <f t="shared" si="4"/>
        <v>3260.6838867443439</v>
      </c>
      <c r="W37" s="1">
        <f t="shared" si="5"/>
        <v>4229.4061077172264</v>
      </c>
    </row>
    <row r="38" spans="1:23" x14ac:dyDescent="0.25">
      <c r="A38" s="4">
        <v>0</v>
      </c>
      <c r="B38" s="2" t="s">
        <v>31</v>
      </c>
      <c r="C38" s="1" t="s">
        <v>83</v>
      </c>
      <c r="D38" s="2" t="s">
        <v>445</v>
      </c>
      <c r="E38" s="1">
        <v>768950.36</v>
      </c>
      <c r="F38" s="1">
        <v>266439</v>
      </c>
      <c r="G38" s="1">
        <v>12451154.74</v>
      </c>
      <c r="H38" s="1">
        <v>82445.759999999995</v>
      </c>
      <c r="I38" s="1">
        <v>35412.639999999999</v>
      </c>
      <c r="J38" s="1">
        <v>1069979.71</v>
      </c>
      <c r="K38" s="1">
        <v>1133102.8500000001</v>
      </c>
      <c r="L38" s="1">
        <v>598396.4</v>
      </c>
      <c r="M38" s="1">
        <v>688108.26</v>
      </c>
      <c r="N38" s="1">
        <v>16325039.360000001</v>
      </c>
      <c r="O38" s="1">
        <v>27846.57</v>
      </c>
      <c r="P38" s="1">
        <v>3193</v>
      </c>
      <c r="Q38" s="1">
        <v>615630.81999999995</v>
      </c>
      <c r="R38" s="1">
        <v>0</v>
      </c>
      <c r="S38" s="1">
        <v>16971709.75</v>
      </c>
      <c r="T38" s="5">
        <v>20987060.129999999</v>
      </c>
      <c r="U38" s="8">
        <v>4883.9954285714293</v>
      </c>
      <c r="V38" s="1">
        <f t="shared" si="4"/>
        <v>3342.5582801528303</v>
      </c>
      <c r="W38" s="1">
        <f t="shared" si="5"/>
        <v>4297.1088808202921</v>
      </c>
    </row>
    <row r="39" spans="1:23" x14ac:dyDescent="0.25">
      <c r="A39" s="4">
        <v>0</v>
      </c>
      <c r="B39" s="2" t="s">
        <v>33</v>
      </c>
      <c r="C39" s="1" t="s">
        <v>85</v>
      </c>
      <c r="D39" s="2" t="s">
        <v>446</v>
      </c>
      <c r="E39" s="1">
        <v>476625.22</v>
      </c>
      <c r="F39" s="1">
        <v>386571.37</v>
      </c>
      <c r="G39" s="1">
        <v>11807362.700000001</v>
      </c>
      <c r="H39" s="1">
        <v>121314.73</v>
      </c>
      <c r="I39" s="1">
        <v>40052.67</v>
      </c>
      <c r="J39" s="1">
        <v>1210635.47</v>
      </c>
      <c r="K39" s="1">
        <v>1177240.45</v>
      </c>
      <c r="L39" s="1">
        <v>417627.51</v>
      </c>
      <c r="M39" s="1">
        <v>685001</v>
      </c>
      <c r="N39" s="1">
        <v>15845805.9</v>
      </c>
      <c r="O39" s="1">
        <v>14069.07</v>
      </c>
      <c r="P39" s="1">
        <v>702.8</v>
      </c>
      <c r="Q39" s="1">
        <v>568122.22</v>
      </c>
      <c r="R39" s="1">
        <v>360411.2</v>
      </c>
      <c r="S39" s="1">
        <v>16789111.190000001</v>
      </c>
      <c r="T39" s="5">
        <v>20783064.329999998</v>
      </c>
      <c r="U39" s="8">
        <v>4167.2</v>
      </c>
      <c r="V39" s="1">
        <f t="shared" si="4"/>
        <v>3802.5066951430222</v>
      </c>
      <c r="W39" s="1">
        <f t="shared" si="5"/>
        <v>4987.2970651756577</v>
      </c>
    </row>
    <row r="40" spans="1:23" x14ac:dyDescent="0.25">
      <c r="A40" s="4">
        <v>0</v>
      </c>
      <c r="B40" s="2" t="s">
        <v>447</v>
      </c>
      <c r="C40" s="1" t="s">
        <v>87</v>
      </c>
      <c r="D40" s="2" t="s">
        <v>448</v>
      </c>
      <c r="E40" s="1">
        <v>45281.05</v>
      </c>
      <c r="F40" s="1">
        <v>174459.75</v>
      </c>
      <c r="G40" s="1">
        <v>4304225.78</v>
      </c>
      <c r="H40" s="1">
        <v>84792.42</v>
      </c>
      <c r="I40" s="1">
        <v>18434.099999999999</v>
      </c>
      <c r="J40" s="1">
        <v>529676.75</v>
      </c>
      <c r="K40" s="1">
        <v>374036.47</v>
      </c>
      <c r="L40" s="1">
        <v>147971</v>
      </c>
      <c r="M40" s="1">
        <v>249722.4</v>
      </c>
      <c r="N40" s="1">
        <v>5883318.6699999999</v>
      </c>
      <c r="O40" s="1">
        <v>6626.84</v>
      </c>
      <c r="P40" s="1">
        <v>12078.99</v>
      </c>
      <c r="Q40" s="1">
        <v>322877.99</v>
      </c>
      <c r="R40" s="1">
        <v>65000</v>
      </c>
      <c r="S40" s="1">
        <v>6289902.4900000002</v>
      </c>
      <c r="T40" s="5">
        <v>7898640.3799999999</v>
      </c>
      <c r="U40" s="8">
        <v>1463.5555555555554</v>
      </c>
      <c r="V40" s="1">
        <f t="shared" si="4"/>
        <v>4019.8806582143943</v>
      </c>
      <c r="W40" s="1">
        <f t="shared" si="5"/>
        <v>5396.8845596720321</v>
      </c>
    </row>
    <row r="41" spans="1:23" x14ac:dyDescent="0.25">
      <c r="A41" s="4">
        <v>1</v>
      </c>
      <c r="B41" s="2" t="s">
        <v>423</v>
      </c>
      <c r="C41" s="1" t="s">
        <v>89</v>
      </c>
      <c r="D41" s="2" t="s">
        <v>449</v>
      </c>
      <c r="E41" s="1">
        <v>91801.69</v>
      </c>
      <c r="F41" s="1">
        <v>100095.3</v>
      </c>
      <c r="G41" s="1">
        <v>887198.64</v>
      </c>
      <c r="H41" s="1">
        <v>330.75</v>
      </c>
      <c r="I41" s="1">
        <v>0</v>
      </c>
      <c r="J41" s="1">
        <v>35311.449999999997</v>
      </c>
      <c r="K41" s="1">
        <v>98191.02</v>
      </c>
      <c r="L41" s="1">
        <v>21133.09</v>
      </c>
      <c r="M41" s="1">
        <v>89660.33</v>
      </c>
      <c r="N41" s="1">
        <v>1231920.58</v>
      </c>
      <c r="O41" s="1">
        <v>900</v>
      </c>
      <c r="P41" s="1">
        <v>925</v>
      </c>
      <c r="Q41" s="1">
        <v>49302.48</v>
      </c>
      <c r="R41" s="1">
        <v>20131.14</v>
      </c>
      <c r="S41" s="1">
        <v>1303179.2</v>
      </c>
      <c r="T41" s="5">
        <v>1808466.23</v>
      </c>
      <c r="U41" s="8">
        <v>322</v>
      </c>
      <c r="V41" s="1">
        <f t="shared" si="4"/>
        <v>3825.8403105590064</v>
      </c>
      <c r="W41" s="1">
        <f t="shared" si="5"/>
        <v>5616.3547515527953</v>
      </c>
    </row>
    <row r="42" spans="1:23" x14ac:dyDescent="0.25">
      <c r="A42" s="4">
        <v>1</v>
      </c>
      <c r="B42" s="2" t="s">
        <v>450</v>
      </c>
      <c r="C42" s="1" t="s">
        <v>91</v>
      </c>
      <c r="D42" s="2" t="s">
        <v>451</v>
      </c>
      <c r="E42" s="1">
        <v>372033.67</v>
      </c>
      <c r="F42" s="1">
        <v>249314.57</v>
      </c>
      <c r="G42" s="1">
        <v>4768346.9400000004</v>
      </c>
      <c r="H42" s="1">
        <v>50563.71</v>
      </c>
      <c r="I42" s="1">
        <v>56705.82</v>
      </c>
      <c r="J42" s="1">
        <v>337630.16</v>
      </c>
      <c r="K42" s="1">
        <v>587879.76</v>
      </c>
      <c r="L42" s="1">
        <v>129556.29</v>
      </c>
      <c r="M42" s="1">
        <v>242287.56</v>
      </c>
      <c r="N42" s="1">
        <v>6422284.8100000005</v>
      </c>
      <c r="O42" s="1">
        <v>8259.0300000000007</v>
      </c>
      <c r="P42" s="1">
        <v>4517.0200000000004</v>
      </c>
      <c r="Q42" s="1">
        <v>251296.32</v>
      </c>
      <c r="R42" s="1">
        <v>0</v>
      </c>
      <c r="S42" s="1">
        <v>6686357.1799999997</v>
      </c>
      <c r="T42" s="5">
        <v>7825310.79</v>
      </c>
      <c r="U42" s="8">
        <v>1889.9852941176471</v>
      </c>
      <c r="V42" s="1">
        <f t="shared" si="4"/>
        <v>3398.0607309425068</v>
      </c>
      <c r="W42" s="1">
        <f t="shared" si="5"/>
        <v>4140.4082954271353</v>
      </c>
    </row>
    <row r="43" spans="1:23" x14ac:dyDescent="0.25">
      <c r="A43" s="4">
        <v>1</v>
      </c>
      <c r="B43" s="2" t="s">
        <v>405</v>
      </c>
      <c r="C43" s="1" t="s">
        <v>93</v>
      </c>
      <c r="D43" s="2" t="s">
        <v>452</v>
      </c>
      <c r="E43" s="1">
        <v>1296330.49</v>
      </c>
      <c r="F43" s="1">
        <v>877113.07</v>
      </c>
      <c r="G43" s="1">
        <v>15709814.810000001</v>
      </c>
      <c r="H43" s="1">
        <v>191150.29</v>
      </c>
      <c r="I43" s="1">
        <v>295687.7</v>
      </c>
      <c r="J43" s="1">
        <v>854157.03</v>
      </c>
      <c r="K43" s="1">
        <v>2081413.51</v>
      </c>
      <c r="L43" s="1">
        <v>1005429.05</v>
      </c>
      <c r="M43" s="1">
        <v>898280.98</v>
      </c>
      <c r="N43" s="1">
        <v>21913046.440000001</v>
      </c>
      <c r="O43" s="1">
        <v>26719</v>
      </c>
      <c r="P43" s="1">
        <v>7257.28</v>
      </c>
      <c r="Q43" s="1">
        <v>558663.62</v>
      </c>
      <c r="R43" s="1">
        <v>210187.28</v>
      </c>
      <c r="S43" s="1">
        <v>22715873.620000001</v>
      </c>
      <c r="T43" s="5">
        <v>28208786.100000001</v>
      </c>
      <c r="U43" s="8">
        <v>4900.8</v>
      </c>
      <c r="V43" s="1">
        <f t="shared" si="4"/>
        <v>4471.3202824028731</v>
      </c>
      <c r="W43" s="1">
        <f t="shared" si="5"/>
        <v>5755.9553746327128</v>
      </c>
    </row>
    <row r="44" spans="1:23" x14ac:dyDescent="0.25">
      <c r="A44" s="4">
        <v>0</v>
      </c>
      <c r="B44" s="2" t="s">
        <v>453</v>
      </c>
      <c r="C44" s="1" t="s">
        <v>95</v>
      </c>
      <c r="D44" s="2" t="s">
        <v>454</v>
      </c>
      <c r="E44" s="1">
        <v>340708.33</v>
      </c>
      <c r="F44" s="1">
        <v>194891.77</v>
      </c>
      <c r="G44" s="1">
        <v>3754137.09</v>
      </c>
      <c r="H44" s="1">
        <v>28941.3</v>
      </c>
      <c r="I44" s="1">
        <v>0</v>
      </c>
      <c r="J44" s="1">
        <v>368040.3</v>
      </c>
      <c r="K44" s="1">
        <v>317752.03000000003</v>
      </c>
      <c r="L44" s="1">
        <v>208056.1</v>
      </c>
      <c r="M44" s="1">
        <v>225697.26</v>
      </c>
      <c r="N44" s="1">
        <v>5097515.8499999996</v>
      </c>
      <c r="O44" s="1">
        <v>0</v>
      </c>
      <c r="P44" s="1">
        <v>0</v>
      </c>
      <c r="Q44" s="1">
        <v>176718.71</v>
      </c>
      <c r="R44" s="1">
        <v>0</v>
      </c>
      <c r="S44" s="1">
        <v>5274234.5599999996</v>
      </c>
      <c r="T44" s="5">
        <v>6041399.8600000003</v>
      </c>
      <c r="U44" s="8">
        <v>1456.7571428571428</v>
      </c>
      <c r="V44" s="1">
        <f t="shared" si="4"/>
        <v>3499.2214556794447</v>
      </c>
      <c r="W44" s="1">
        <f t="shared" si="5"/>
        <v>4147.1565041726735</v>
      </c>
    </row>
    <row r="45" spans="1:23" x14ac:dyDescent="0.25">
      <c r="A45" s="4">
        <v>0</v>
      </c>
      <c r="B45" s="2" t="s">
        <v>455</v>
      </c>
      <c r="C45" s="1" t="s">
        <v>97</v>
      </c>
      <c r="D45" s="2" t="s">
        <v>456</v>
      </c>
      <c r="E45" s="1">
        <v>188365.63</v>
      </c>
      <c r="F45" s="1">
        <v>177175.52</v>
      </c>
      <c r="G45" s="1">
        <v>2892187.81</v>
      </c>
      <c r="H45" s="1">
        <v>42328.35</v>
      </c>
      <c r="I45" s="1">
        <v>0</v>
      </c>
      <c r="J45" s="1">
        <v>345067.92</v>
      </c>
      <c r="K45" s="1">
        <v>290608.44</v>
      </c>
      <c r="L45" s="1">
        <v>110202.79</v>
      </c>
      <c r="M45" s="1">
        <v>135165.16</v>
      </c>
      <c r="N45" s="1">
        <v>3992735.99</v>
      </c>
      <c r="O45" s="1">
        <v>562.04999999999995</v>
      </c>
      <c r="P45" s="1">
        <v>0</v>
      </c>
      <c r="Q45" s="1">
        <v>107865.63</v>
      </c>
      <c r="R45" s="1">
        <v>85295.01</v>
      </c>
      <c r="S45" s="1">
        <v>4186458.68</v>
      </c>
      <c r="T45" s="5">
        <v>5226855.92</v>
      </c>
      <c r="U45" s="8">
        <v>1072.5928571428572</v>
      </c>
      <c r="V45" s="1">
        <f t="shared" si="4"/>
        <v>3722.5084648015822</v>
      </c>
      <c r="W45" s="1">
        <f t="shared" si="5"/>
        <v>4873.1034196173487</v>
      </c>
    </row>
    <row r="46" spans="1:23" x14ac:dyDescent="0.25">
      <c r="A46" s="4">
        <v>1</v>
      </c>
      <c r="B46" s="2" t="s">
        <v>17</v>
      </c>
      <c r="C46" s="1" t="s">
        <v>99</v>
      </c>
      <c r="D46" s="2" t="s">
        <v>457</v>
      </c>
      <c r="E46" s="1">
        <v>320770.57</v>
      </c>
      <c r="F46" s="1">
        <v>248098</v>
      </c>
      <c r="G46" s="1">
        <v>5519215.2599999998</v>
      </c>
      <c r="H46" s="1">
        <v>29771.96</v>
      </c>
      <c r="I46" s="1">
        <v>89474.92</v>
      </c>
      <c r="J46" s="1">
        <v>260003.5</v>
      </c>
      <c r="K46" s="1">
        <v>436498.46</v>
      </c>
      <c r="L46" s="1">
        <v>333587.3</v>
      </c>
      <c r="M46" s="1">
        <v>287411.81</v>
      </c>
      <c r="N46" s="1">
        <v>7204061.21</v>
      </c>
      <c r="O46" s="1">
        <v>214092.67</v>
      </c>
      <c r="P46" s="1">
        <v>0</v>
      </c>
      <c r="Q46" s="1">
        <v>159697.01999999999</v>
      </c>
      <c r="R46" s="1">
        <v>0</v>
      </c>
      <c r="S46" s="1">
        <v>7577850.9000000004</v>
      </c>
      <c r="T46" s="5">
        <v>8931112.4600000009</v>
      </c>
      <c r="U46" s="8">
        <v>1739.5</v>
      </c>
      <c r="V46" s="1">
        <f t="shared" si="4"/>
        <v>4141.4551365334864</v>
      </c>
      <c r="W46" s="1">
        <f t="shared" si="5"/>
        <v>5134.2986260419666</v>
      </c>
    </row>
    <row r="47" spans="1:23" x14ac:dyDescent="0.25">
      <c r="A47" s="4">
        <v>0</v>
      </c>
      <c r="B47" s="2" t="s">
        <v>458</v>
      </c>
      <c r="C47" s="1" t="s">
        <v>101</v>
      </c>
      <c r="D47" s="2" t="s">
        <v>459</v>
      </c>
      <c r="E47" s="1">
        <v>1370023.45</v>
      </c>
      <c r="F47" s="1">
        <v>646186.93000000005</v>
      </c>
      <c r="G47" s="1">
        <v>23154695.289999999</v>
      </c>
      <c r="H47" s="1">
        <v>107165.72</v>
      </c>
      <c r="I47" s="1">
        <v>0</v>
      </c>
      <c r="J47" s="1">
        <v>2236082.38</v>
      </c>
      <c r="K47" s="1">
        <v>2078905.5</v>
      </c>
      <c r="L47" s="1">
        <v>1144779</v>
      </c>
      <c r="M47" s="1">
        <v>1223714.5</v>
      </c>
      <c r="N47" s="1">
        <v>30591529.32</v>
      </c>
      <c r="O47" s="1">
        <v>5475</v>
      </c>
      <c r="P47" s="1">
        <v>0</v>
      </c>
      <c r="Q47" s="1">
        <v>984261</v>
      </c>
      <c r="R47" s="1">
        <v>0</v>
      </c>
      <c r="S47" s="1">
        <v>31581265.32</v>
      </c>
      <c r="T47" s="5">
        <v>36919232.210000001</v>
      </c>
      <c r="U47" s="8">
        <v>9129.2999999999993</v>
      </c>
      <c r="V47" s="1">
        <f t="shared" si="4"/>
        <v>3350.9173014360358</v>
      </c>
      <c r="W47" s="1">
        <f t="shared" si="5"/>
        <v>4044.0375724316218</v>
      </c>
    </row>
    <row r="48" spans="1:23" x14ac:dyDescent="0.25">
      <c r="A48" s="4">
        <v>1</v>
      </c>
      <c r="B48" s="2" t="s">
        <v>460</v>
      </c>
      <c r="C48" s="1" t="s">
        <v>103</v>
      </c>
      <c r="D48" s="2" t="s">
        <v>461</v>
      </c>
      <c r="E48" s="1">
        <v>269854.51</v>
      </c>
      <c r="F48" s="1">
        <v>127536.72</v>
      </c>
      <c r="G48" s="1">
        <v>1626413.09</v>
      </c>
      <c r="H48" s="1">
        <v>28965.98</v>
      </c>
      <c r="I48" s="1">
        <v>50603.03</v>
      </c>
      <c r="J48" s="1">
        <v>63192.52</v>
      </c>
      <c r="K48" s="1">
        <v>128671.75</v>
      </c>
      <c r="L48" s="1">
        <v>55347.46</v>
      </c>
      <c r="M48" s="1">
        <v>75292.22</v>
      </c>
      <c r="N48" s="1">
        <v>2156022.77</v>
      </c>
      <c r="O48" s="1">
        <v>9101.25</v>
      </c>
      <c r="P48" s="1">
        <v>21522.33</v>
      </c>
      <c r="Q48" s="1">
        <v>117801.83</v>
      </c>
      <c r="R48" s="1">
        <v>45831.63</v>
      </c>
      <c r="S48" s="1">
        <v>2350279.81</v>
      </c>
      <c r="T48" s="5">
        <v>2692650.45</v>
      </c>
      <c r="U48" s="8">
        <v>621.90697674418607</v>
      </c>
      <c r="V48" s="1">
        <f t="shared" si="4"/>
        <v>3466.7930263256299</v>
      </c>
      <c r="W48" s="1">
        <f t="shared" si="5"/>
        <v>4329.6675398249945</v>
      </c>
    </row>
    <row r="49" spans="1:23" x14ac:dyDescent="0.25">
      <c r="A49" s="4">
        <v>1</v>
      </c>
      <c r="B49" s="2" t="s">
        <v>409</v>
      </c>
      <c r="C49" s="1" t="s">
        <v>105</v>
      </c>
      <c r="D49" s="2" t="s">
        <v>462</v>
      </c>
      <c r="E49" s="1">
        <v>86910.33</v>
      </c>
      <c r="F49" s="1">
        <v>185178.57</v>
      </c>
      <c r="G49" s="1">
        <v>3774078.96</v>
      </c>
      <c r="H49" s="1">
        <v>70564.97</v>
      </c>
      <c r="I49" s="1">
        <v>22150</v>
      </c>
      <c r="J49" s="1">
        <v>61597.9</v>
      </c>
      <c r="K49" s="1">
        <v>371541.16</v>
      </c>
      <c r="L49" s="1">
        <v>136371.51999999999</v>
      </c>
      <c r="M49" s="1">
        <v>175444.83</v>
      </c>
      <c r="N49" s="1">
        <v>4796927.91</v>
      </c>
      <c r="O49" s="1">
        <v>1896.03</v>
      </c>
      <c r="P49" s="1">
        <v>0</v>
      </c>
      <c r="Q49" s="1">
        <v>94343.94</v>
      </c>
      <c r="R49" s="1">
        <v>43422.11</v>
      </c>
      <c r="S49" s="1">
        <v>4936589.99</v>
      </c>
      <c r="T49" s="5">
        <v>6301938.7000000002</v>
      </c>
      <c r="U49" s="8">
        <v>1211.5999999999999</v>
      </c>
      <c r="V49" s="1">
        <f t="shared" si="4"/>
        <v>3959.1679679762301</v>
      </c>
      <c r="W49" s="1">
        <f t="shared" si="5"/>
        <v>5201.3360019808524</v>
      </c>
    </row>
    <row r="50" spans="1:23" x14ac:dyDescent="0.25">
      <c r="A50" s="4">
        <v>1</v>
      </c>
      <c r="B50" s="2" t="s">
        <v>463</v>
      </c>
      <c r="C50" s="1" t="s">
        <v>107</v>
      </c>
      <c r="D50" s="2" t="s">
        <v>464</v>
      </c>
      <c r="E50" s="1">
        <v>218415.07</v>
      </c>
      <c r="F50" s="1">
        <v>84470.5</v>
      </c>
      <c r="G50" s="1">
        <v>940936.46</v>
      </c>
      <c r="H50" s="1">
        <v>14262</v>
      </c>
      <c r="I50" s="1">
        <v>1232.48</v>
      </c>
      <c r="J50" s="1">
        <v>59313.24</v>
      </c>
      <c r="K50" s="1">
        <v>59289.34</v>
      </c>
      <c r="L50" s="1">
        <v>24535.61</v>
      </c>
      <c r="M50" s="1">
        <v>53189.86</v>
      </c>
      <c r="N50" s="1">
        <v>1237229.49</v>
      </c>
      <c r="O50" s="1">
        <v>0</v>
      </c>
      <c r="P50" s="1">
        <v>0</v>
      </c>
      <c r="Q50" s="1">
        <v>47799.44</v>
      </c>
      <c r="R50" s="1">
        <v>0</v>
      </c>
      <c r="S50" s="1">
        <v>1285028.93</v>
      </c>
      <c r="T50" s="5">
        <v>1448159.93</v>
      </c>
      <c r="U50" s="8">
        <v>359.63235294117646</v>
      </c>
      <c r="V50" s="1">
        <f t="shared" si="4"/>
        <v>3440.2619227151913</v>
      </c>
      <c r="W50" s="1">
        <f t="shared" si="5"/>
        <v>4026.7787871600899</v>
      </c>
    </row>
    <row r="51" spans="1:23" x14ac:dyDescent="0.25">
      <c r="A51" s="4">
        <v>0</v>
      </c>
      <c r="B51" s="2" t="s">
        <v>35</v>
      </c>
      <c r="C51" s="1" t="s">
        <v>109</v>
      </c>
      <c r="D51" s="2" t="s">
        <v>465</v>
      </c>
      <c r="E51" s="1">
        <v>1008157.64</v>
      </c>
      <c r="F51" s="1">
        <v>190663.73</v>
      </c>
      <c r="G51" s="1">
        <v>4499212.43</v>
      </c>
      <c r="H51" s="1">
        <v>55930.79</v>
      </c>
      <c r="I51" s="1">
        <v>112016.81</v>
      </c>
      <c r="J51" s="1">
        <v>593368.76</v>
      </c>
      <c r="K51" s="1">
        <v>457642.01</v>
      </c>
      <c r="L51" s="1">
        <v>182241.98</v>
      </c>
      <c r="M51" s="1">
        <v>240673.97</v>
      </c>
      <c r="N51" s="1">
        <v>6331750.4800000004</v>
      </c>
      <c r="O51" s="1">
        <v>0</v>
      </c>
      <c r="P51" s="1">
        <v>0</v>
      </c>
      <c r="Q51" s="1">
        <v>252548.5</v>
      </c>
      <c r="R51" s="1">
        <v>0</v>
      </c>
      <c r="S51" s="1">
        <v>6584298.9800000004</v>
      </c>
      <c r="T51" s="5">
        <v>8107771.25</v>
      </c>
      <c r="U51" s="8">
        <v>1725.8</v>
      </c>
      <c r="V51" s="1">
        <f t="shared" ref="V51:V66" si="6">N51/U51</f>
        <v>3668.8784795457182</v>
      </c>
      <c r="W51" s="1">
        <f t="shared" ref="W51:W66" si="7">T51/U51</f>
        <v>4697.9784737513037</v>
      </c>
    </row>
    <row r="52" spans="1:23" x14ac:dyDescent="0.25">
      <c r="A52" s="4">
        <v>1</v>
      </c>
      <c r="B52" s="2" t="s">
        <v>466</v>
      </c>
      <c r="C52" s="1" t="s">
        <v>111</v>
      </c>
      <c r="D52" s="2" t="s">
        <v>467</v>
      </c>
      <c r="E52" s="1">
        <v>694576.59</v>
      </c>
      <c r="F52" s="1">
        <v>285901.81</v>
      </c>
      <c r="G52" s="1">
        <v>5310233.5</v>
      </c>
      <c r="H52" s="1">
        <v>51893.88</v>
      </c>
      <c r="I52" s="1">
        <v>0</v>
      </c>
      <c r="J52" s="1">
        <v>137529.20000000001</v>
      </c>
      <c r="K52" s="1">
        <v>424294.62</v>
      </c>
      <c r="L52" s="1">
        <v>216042.81</v>
      </c>
      <c r="M52" s="1">
        <v>212863.03</v>
      </c>
      <c r="N52" s="1">
        <v>6638758.8500000006</v>
      </c>
      <c r="O52" s="1">
        <v>0</v>
      </c>
      <c r="P52" s="1">
        <v>2970.1</v>
      </c>
      <c r="Q52" s="1">
        <v>125057.92</v>
      </c>
      <c r="R52" s="1">
        <v>0</v>
      </c>
      <c r="S52" s="1">
        <v>6766786.8700000001</v>
      </c>
      <c r="T52" s="5">
        <v>8531177.9499999993</v>
      </c>
      <c r="U52" s="8">
        <v>1871.2</v>
      </c>
      <c r="V52" s="1">
        <f t="shared" si="6"/>
        <v>3547.8617197520311</v>
      </c>
      <c r="W52" s="1">
        <f t="shared" si="7"/>
        <v>4559.2015551517734</v>
      </c>
    </row>
    <row r="53" spans="1:23" x14ac:dyDescent="0.25">
      <c r="A53" s="4">
        <v>0</v>
      </c>
      <c r="B53" s="2" t="s">
        <v>37</v>
      </c>
      <c r="C53" s="1" t="s">
        <v>113</v>
      </c>
      <c r="D53" s="2" t="s">
        <v>468</v>
      </c>
      <c r="E53" s="1">
        <v>146911.57</v>
      </c>
      <c r="F53" s="1">
        <v>278579.11</v>
      </c>
      <c r="G53" s="1">
        <v>3534415.78</v>
      </c>
      <c r="H53" s="1">
        <v>61969.3</v>
      </c>
      <c r="I53" s="1">
        <v>15625</v>
      </c>
      <c r="J53" s="1">
        <v>485574.36</v>
      </c>
      <c r="K53" s="1">
        <v>430530.13</v>
      </c>
      <c r="L53" s="1">
        <v>136637.34</v>
      </c>
      <c r="M53" s="1">
        <v>237676.4</v>
      </c>
      <c r="N53" s="1">
        <v>5181007.42</v>
      </c>
      <c r="O53" s="1">
        <v>93033.89</v>
      </c>
      <c r="P53" s="1">
        <v>64302.92</v>
      </c>
      <c r="Q53" s="1">
        <v>333076.5</v>
      </c>
      <c r="R53" s="1">
        <v>2076.5</v>
      </c>
      <c r="S53" s="1">
        <v>5673497.2300000004</v>
      </c>
      <c r="T53" s="5">
        <v>6977804.1799999997</v>
      </c>
      <c r="U53" s="8">
        <v>1255</v>
      </c>
      <c r="V53" s="1">
        <f t="shared" si="6"/>
        <v>4128.2927649402391</v>
      </c>
      <c r="W53" s="1">
        <f t="shared" si="7"/>
        <v>5560.0033306772903</v>
      </c>
    </row>
    <row r="54" spans="1:23" x14ac:dyDescent="0.25">
      <c r="A54" s="4">
        <v>1</v>
      </c>
      <c r="B54" s="2" t="s">
        <v>469</v>
      </c>
      <c r="C54" s="1" t="s">
        <v>115</v>
      </c>
      <c r="D54" s="2" t="s">
        <v>470</v>
      </c>
      <c r="E54" s="1">
        <v>379034.05</v>
      </c>
      <c r="F54" s="1">
        <v>125347.14</v>
      </c>
      <c r="G54" s="1">
        <v>1531394.75</v>
      </c>
      <c r="H54" s="1">
        <v>23695.42</v>
      </c>
      <c r="I54" s="1">
        <v>0</v>
      </c>
      <c r="J54" s="1">
        <v>61236.59</v>
      </c>
      <c r="K54" s="1">
        <v>90627.08</v>
      </c>
      <c r="L54" s="1">
        <v>136947.32999999999</v>
      </c>
      <c r="M54" s="1">
        <v>94294.11</v>
      </c>
      <c r="N54" s="1">
        <v>2063542.42</v>
      </c>
      <c r="O54" s="1">
        <v>51802</v>
      </c>
      <c r="P54" s="1">
        <v>0</v>
      </c>
      <c r="Q54" s="1">
        <v>44476.88</v>
      </c>
      <c r="R54" s="1">
        <v>0</v>
      </c>
      <c r="S54" s="1">
        <v>2159821.2999999998</v>
      </c>
      <c r="T54" s="5">
        <v>2552506.14</v>
      </c>
      <c r="U54" s="8">
        <v>491.8</v>
      </c>
      <c r="V54" s="1">
        <f t="shared" si="6"/>
        <v>4195.8975599837331</v>
      </c>
      <c r="W54" s="1">
        <f t="shared" si="7"/>
        <v>5190.1304188694594</v>
      </c>
    </row>
    <row r="55" spans="1:23" x14ac:dyDescent="0.25">
      <c r="A55" s="4">
        <v>1</v>
      </c>
      <c r="B55" s="2" t="s">
        <v>405</v>
      </c>
      <c r="C55" s="1" t="s">
        <v>117</v>
      </c>
      <c r="D55" s="2" t="s">
        <v>471</v>
      </c>
      <c r="E55" s="1">
        <v>822734.49</v>
      </c>
      <c r="F55" s="1">
        <v>261769.79</v>
      </c>
      <c r="G55" s="1">
        <v>5631137.6799999997</v>
      </c>
      <c r="H55" s="1">
        <v>59349</v>
      </c>
      <c r="I55" s="1">
        <v>53619.6</v>
      </c>
      <c r="J55" s="1">
        <v>53987.63</v>
      </c>
      <c r="K55" s="1">
        <v>601701.18000000005</v>
      </c>
      <c r="L55" s="1">
        <v>398281.28</v>
      </c>
      <c r="M55" s="1">
        <v>318150.45</v>
      </c>
      <c r="N55" s="1">
        <v>7377996.6100000003</v>
      </c>
      <c r="O55" s="1">
        <v>0</v>
      </c>
      <c r="P55" s="1">
        <v>27076.23</v>
      </c>
      <c r="Q55" s="1">
        <v>435698.09</v>
      </c>
      <c r="R55" s="1">
        <v>86493</v>
      </c>
      <c r="S55" s="1">
        <v>7927263.9299999997</v>
      </c>
      <c r="T55" s="5">
        <v>9445638.2799999993</v>
      </c>
      <c r="U55" s="8">
        <v>1935.3620689655172</v>
      </c>
      <c r="V55" s="1">
        <f t="shared" si="6"/>
        <v>3812.2048211597225</v>
      </c>
      <c r="W55" s="1">
        <f t="shared" si="7"/>
        <v>4880.5535829524897</v>
      </c>
    </row>
    <row r="56" spans="1:23" x14ac:dyDescent="0.25">
      <c r="A56" s="4">
        <v>0</v>
      </c>
      <c r="B56" s="2" t="s">
        <v>472</v>
      </c>
      <c r="C56" s="1" t="s">
        <v>119</v>
      </c>
      <c r="D56" s="2" t="s">
        <v>473</v>
      </c>
      <c r="E56" s="1">
        <v>978807.41</v>
      </c>
      <c r="F56" s="1">
        <v>219143</v>
      </c>
      <c r="G56" s="1">
        <v>7575843.6799999997</v>
      </c>
      <c r="H56" s="1">
        <v>60879.44</v>
      </c>
      <c r="I56" s="1">
        <v>26677.24</v>
      </c>
      <c r="J56" s="1">
        <v>744544.33</v>
      </c>
      <c r="K56" s="1">
        <v>582593.54</v>
      </c>
      <c r="L56" s="1">
        <v>588596.66</v>
      </c>
      <c r="M56" s="1">
        <v>416172.74</v>
      </c>
      <c r="N56" s="1">
        <v>10214450.630000001</v>
      </c>
      <c r="O56" s="1">
        <v>2571.1</v>
      </c>
      <c r="P56" s="1">
        <v>19507.28</v>
      </c>
      <c r="Q56" s="1">
        <v>508222.19</v>
      </c>
      <c r="R56" s="1">
        <v>85500</v>
      </c>
      <c r="S56" s="1">
        <v>10830251.200000001</v>
      </c>
      <c r="T56" s="5">
        <v>13045082.66</v>
      </c>
      <c r="U56" s="8">
        <v>2540.6</v>
      </c>
      <c r="V56" s="1">
        <f t="shared" si="6"/>
        <v>4020.4875344406837</v>
      </c>
      <c r="W56" s="1">
        <f t="shared" si="7"/>
        <v>5134.6464063607027</v>
      </c>
    </row>
    <row r="57" spans="1:23" x14ac:dyDescent="0.25">
      <c r="A57" s="4">
        <v>1</v>
      </c>
      <c r="B57" s="2" t="s">
        <v>395</v>
      </c>
      <c r="C57" s="1" t="s">
        <v>121</v>
      </c>
      <c r="D57" s="2" t="s">
        <v>474</v>
      </c>
      <c r="E57" s="1">
        <v>197739.39</v>
      </c>
      <c r="F57" s="1">
        <v>109813.15</v>
      </c>
      <c r="G57" s="1">
        <v>1954691.95</v>
      </c>
      <c r="H57" s="1">
        <v>34267.550000000003</v>
      </c>
      <c r="I57" s="1">
        <v>23523.18</v>
      </c>
      <c r="J57" s="1">
        <v>65131.29</v>
      </c>
      <c r="K57" s="1">
        <v>178140.24</v>
      </c>
      <c r="L57" s="1">
        <v>7290.63</v>
      </c>
      <c r="M57" s="1">
        <v>82598.649999999994</v>
      </c>
      <c r="N57" s="1">
        <v>2455456.64</v>
      </c>
      <c r="O57" s="1">
        <v>0</v>
      </c>
      <c r="P57" s="1">
        <v>0</v>
      </c>
      <c r="Q57" s="1">
        <v>46527</v>
      </c>
      <c r="R57" s="1">
        <v>0</v>
      </c>
      <c r="S57" s="1">
        <v>2501983.64</v>
      </c>
      <c r="T57" s="5">
        <v>2800564.72</v>
      </c>
      <c r="U57" s="8">
        <v>681.63872832369941</v>
      </c>
      <c r="V57" s="1">
        <f t="shared" si="6"/>
        <v>3602.2845210666242</v>
      </c>
      <c r="W57" s="1">
        <f t="shared" si="7"/>
        <v>4108.5762936140809</v>
      </c>
    </row>
    <row r="58" spans="1:23" x14ac:dyDescent="0.25">
      <c r="A58" s="4">
        <v>0</v>
      </c>
      <c r="B58" s="2" t="s">
        <v>39</v>
      </c>
      <c r="C58" s="1" t="s">
        <v>123</v>
      </c>
      <c r="D58" s="2" t="s">
        <v>475</v>
      </c>
      <c r="E58" s="1">
        <v>3020668</v>
      </c>
      <c r="F58" s="1">
        <v>3252944.18</v>
      </c>
      <c r="G58" s="1">
        <v>95161038.650000006</v>
      </c>
      <c r="H58" s="1">
        <v>1011758.3</v>
      </c>
      <c r="I58" s="1">
        <v>454263.03</v>
      </c>
      <c r="J58" s="1">
        <v>6353515.1000000006</v>
      </c>
      <c r="K58" s="1">
        <v>10441374.93</v>
      </c>
      <c r="L58" s="1">
        <v>2849110.95</v>
      </c>
      <c r="M58" s="1">
        <v>4848149.08</v>
      </c>
      <c r="N58" s="1">
        <v>124372154.22</v>
      </c>
      <c r="O58" s="1">
        <v>200791.19</v>
      </c>
      <c r="P58" s="1">
        <v>762.4</v>
      </c>
      <c r="Q58" s="1">
        <v>2407105.21</v>
      </c>
      <c r="R58" s="1">
        <v>815666.93</v>
      </c>
      <c r="S58" s="1">
        <v>127796479.95</v>
      </c>
      <c r="T58" s="5">
        <v>150271067.13999999</v>
      </c>
      <c r="U58" s="8">
        <v>29019.101162790699</v>
      </c>
      <c r="V58" s="1">
        <f t="shared" si="6"/>
        <v>4285.8720372591797</v>
      </c>
      <c r="W58" s="1">
        <f t="shared" si="7"/>
        <v>5178.3501596763026</v>
      </c>
    </row>
    <row r="59" spans="1:23" x14ac:dyDescent="0.25">
      <c r="A59" s="4">
        <v>0</v>
      </c>
      <c r="B59" s="2" t="s">
        <v>41</v>
      </c>
      <c r="C59" s="1" t="s">
        <v>125</v>
      </c>
      <c r="D59" s="2" t="s">
        <v>476</v>
      </c>
      <c r="E59" s="1">
        <v>1644442.96</v>
      </c>
      <c r="F59" s="1">
        <v>235163.87</v>
      </c>
      <c r="G59" s="1">
        <v>5895293.9699999997</v>
      </c>
      <c r="H59" s="1">
        <v>55702.13</v>
      </c>
      <c r="I59" s="1">
        <v>26267.18</v>
      </c>
      <c r="J59" s="1">
        <v>544519.11</v>
      </c>
      <c r="K59" s="1">
        <v>495976.22</v>
      </c>
      <c r="L59" s="1">
        <v>185795.71</v>
      </c>
      <c r="M59" s="1">
        <v>276335.7</v>
      </c>
      <c r="N59" s="1">
        <v>7715053.8900000006</v>
      </c>
      <c r="O59" s="1">
        <v>7466.52</v>
      </c>
      <c r="P59" s="1">
        <v>0</v>
      </c>
      <c r="Q59" s="1">
        <v>535473.78</v>
      </c>
      <c r="R59" s="1">
        <v>0</v>
      </c>
      <c r="S59" s="1">
        <v>8257994.1900000004</v>
      </c>
      <c r="T59" s="5">
        <v>10664317.439999999</v>
      </c>
      <c r="U59" s="8">
        <v>2111.9680232558139</v>
      </c>
      <c r="V59" s="1">
        <f t="shared" si="6"/>
        <v>3653.0164306685188</v>
      </c>
      <c r="W59" s="1">
        <f t="shared" si="7"/>
        <v>5049.4691787804004</v>
      </c>
    </row>
    <row r="60" spans="1:23" x14ac:dyDescent="0.25">
      <c r="A60" s="4">
        <v>0</v>
      </c>
      <c r="B60" s="2" t="s">
        <v>477</v>
      </c>
      <c r="C60" s="1" t="s">
        <v>127</v>
      </c>
      <c r="D60" s="2" t="s">
        <v>478</v>
      </c>
      <c r="E60" s="1">
        <v>116173.75999999999</v>
      </c>
      <c r="F60" s="1">
        <v>758095.13</v>
      </c>
      <c r="G60" s="1">
        <v>21844218.43</v>
      </c>
      <c r="H60" s="1">
        <v>128655.55</v>
      </c>
      <c r="I60" s="1">
        <v>48947.6</v>
      </c>
      <c r="J60" s="1">
        <v>1776670.96</v>
      </c>
      <c r="K60" s="1">
        <v>1852589.74</v>
      </c>
      <c r="L60" s="1">
        <v>1308717.6299999999</v>
      </c>
      <c r="M60" s="1">
        <v>1407053.97</v>
      </c>
      <c r="N60" s="1">
        <v>29124949.010000002</v>
      </c>
      <c r="O60" s="1">
        <v>323171.63</v>
      </c>
      <c r="P60" s="1">
        <v>0</v>
      </c>
      <c r="Q60" s="1">
        <v>2094027.06</v>
      </c>
      <c r="R60" s="1">
        <v>7878.17</v>
      </c>
      <c r="S60" s="1">
        <v>31550025.870000001</v>
      </c>
      <c r="T60" s="5">
        <v>37301356.210000001</v>
      </c>
      <c r="U60" s="8">
        <v>7525.0855882352944</v>
      </c>
      <c r="V60" s="1">
        <f t="shared" si="6"/>
        <v>3870.3810964667159</v>
      </c>
      <c r="W60" s="1">
        <f t="shared" si="7"/>
        <v>4956.9344790332852</v>
      </c>
    </row>
    <row r="61" spans="1:23" x14ac:dyDescent="0.25">
      <c r="A61" s="4">
        <v>1</v>
      </c>
      <c r="B61" s="2" t="s">
        <v>409</v>
      </c>
      <c r="C61" s="1" t="s">
        <v>129</v>
      </c>
      <c r="D61" s="2" t="s">
        <v>479</v>
      </c>
      <c r="E61" s="1">
        <v>202360.24</v>
      </c>
      <c r="F61" s="1">
        <v>225043.83</v>
      </c>
      <c r="G61" s="1">
        <v>6208582.8799999999</v>
      </c>
      <c r="H61" s="1">
        <v>67645.210000000006</v>
      </c>
      <c r="I61" s="1">
        <v>28375.39</v>
      </c>
      <c r="J61" s="1">
        <v>18891.419999999998</v>
      </c>
      <c r="K61" s="1">
        <v>568520.80000000005</v>
      </c>
      <c r="L61" s="1">
        <v>516435.7</v>
      </c>
      <c r="M61" s="1">
        <v>240637.74</v>
      </c>
      <c r="N61" s="1">
        <v>7874132.9699999997</v>
      </c>
      <c r="O61" s="1">
        <v>0</v>
      </c>
      <c r="P61" s="1">
        <v>0</v>
      </c>
      <c r="Q61" s="1">
        <v>172971.98</v>
      </c>
      <c r="R61" s="1">
        <v>0</v>
      </c>
      <c r="S61" s="1">
        <v>8047104.9500000002</v>
      </c>
      <c r="T61" s="5">
        <v>8867262.3900000006</v>
      </c>
      <c r="U61" s="8">
        <v>2042.2</v>
      </c>
      <c r="V61" s="1">
        <f t="shared" si="6"/>
        <v>3855.7109832533538</v>
      </c>
      <c r="W61" s="1">
        <f t="shared" si="7"/>
        <v>4342.0146851434729</v>
      </c>
    </row>
    <row r="62" spans="1:23" x14ac:dyDescent="0.25">
      <c r="A62" s="4">
        <v>1</v>
      </c>
      <c r="B62" s="2" t="s">
        <v>480</v>
      </c>
      <c r="C62" s="1" t="s">
        <v>131</v>
      </c>
      <c r="D62" s="2" t="s">
        <v>481</v>
      </c>
      <c r="E62" s="1">
        <v>369752.18</v>
      </c>
      <c r="F62" s="1">
        <v>158661.69</v>
      </c>
      <c r="G62" s="1">
        <v>2947959.24</v>
      </c>
      <c r="H62" s="1">
        <v>52568.51</v>
      </c>
      <c r="I62" s="1">
        <v>81374.539999999994</v>
      </c>
      <c r="J62" s="1">
        <v>47667.78</v>
      </c>
      <c r="K62" s="1">
        <v>294667.15999999997</v>
      </c>
      <c r="L62" s="1">
        <v>112943.91</v>
      </c>
      <c r="M62" s="1">
        <v>225540.99</v>
      </c>
      <c r="N62" s="1">
        <v>3921383.82</v>
      </c>
      <c r="O62" s="1">
        <v>88446.25</v>
      </c>
      <c r="P62" s="1">
        <v>16247.02</v>
      </c>
      <c r="Q62" s="1">
        <v>57091.09</v>
      </c>
      <c r="R62" s="1">
        <v>3580</v>
      </c>
      <c r="S62" s="1">
        <v>4086748.18</v>
      </c>
      <c r="T62" s="5">
        <v>5058898.53</v>
      </c>
      <c r="U62" s="8">
        <v>759.8</v>
      </c>
      <c r="V62" s="1">
        <f t="shared" si="6"/>
        <v>5161.0737299289285</v>
      </c>
      <c r="W62" s="1">
        <f t="shared" si="7"/>
        <v>6658.1975914714403</v>
      </c>
    </row>
    <row r="63" spans="1:23" x14ac:dyDescent="0.25">
      <c r="A63" s="4">
        <v>0</v>
      </c>
      <c r="B63" s="2" t="s">
        <v>480</v>
      </c>
      <c r="C63" s="1" t="s">
        <v>133</v>
      </c>
      <c r="D63" s="2" t="s">
        <v>482</v>
      </c>
      <c r="E63" s="1">
        <v>819383.19</v>
      </c>
      <c r="F63" s="1">
        <v>536298.82999999996</v>
      </c>
      <c r="G63" s="1">
        <v>15844608.74</v>
      </c>
      <c r="H63" s="1">
        <v>162304.1</v>
      </c>
      <c r="I63" s="1">
        <v>0</v>
      </c>
      <c r="J63" s="1">
        <v>1205145.29</v>
      </c>
      <c r="K63" s="1">
        <v>1345613.92</v>
      </c>
      <c r="L63" s="1">
        <v>722280.63</v>
      </c>
      <c r="M63" s="1">
        <v>1076359.02</v>
      </c>
      <c r="N63" s="1">
        <v>20892610.530000001</v>
      </c>
      <c r="O63" s="1">
        <v>8098.44</v>
      </c>
      <c r="P63" s="1">
        <v>0</v>
      </c>
      <c r="Q63" s="1">
        <v>768437.05</v>
      </c>
      <c r="R63" s="1">
        <v>4647.34</v>
      </c>
      <c r="S63" s="1">
        <v>21673793.359999999</v>
      </c>
      <c r="T63" s="5">
        <v>26184519.120000001</v>
      </c>
      <c r="U63" s="8">
        <v>5667.3</v>
      </c>
      <c r="V63" s="1">
        <f t="shared" si="6"/>
        <v>3686.5192472606004</v>
      </c>
      <c r="W63" s="1">
        <f t="shared" si="7"/>
        <v>4620.2811074056426</v>
      </c>
    </row>
    <row r="64" spans="1:23" x14ac:dyDescent="0.25">
      <c r="A64" s="4">
        <v>0</v>
      </c>
      <c r="B64" s="2" t="s">
        <v>483</v>
      </c>
      <c r="C64" s="1" t="s">
        <v>135</v>
      </c>
      <c r="D64" s="2" t="s">
        <v>484</v>
      </c>
      <c r="E64" s="1">
        <v>299522.51</v>
      </c>
      <c r="F64" s="1">
        <v>141062.01</v>
      </c>
      <c r="G64" s="1">
        <v>2492743.35</v>
      </c>
      <c r="H64" s="1">
        <v>52765.36</v>
      </c>
      <c r="I64" s="1">
        <v>81450.83</v>
      </c>
      <c r="J64" s="1">
        <v>205576.72</v>
      </c>
      <c r="K64" s="1">
        <v>214020.93</v>
      </c>
      <c r="L64" s="1">
        <v>41452.660000000003</v>
      </c>
      <c r="M64" s="1">
        <v>111653.4</v>
      </c>
      <c r="N64" s="1">
        <v>3340725.26</v>
      </c>
      <c r="O64" s="1">
        <v>5499.68</v>
      </c>
      <c r="P64" s="1">
        <v>0</v>
      </c>
      <c r="Q64" s="1">
        <v>134676.66</v>
      </c>
      <c r="R64" s="1">
        <v>0</v>
      </c>
      <c r="S64" s="1">
        <v>3480901.6</v>
      </c>
      <c r="T64" s="5">
        <v>4207442.96</v>
      </c>
      <c r="U64" s="8">
        <v>786.7</v>
      </c>
      <c r="V64" s="1">
        <f t="shared" si="6"/>
        <v>4246.5047159018677</v>
      </c>
      <c r="W64" s="1">
        <f t="shared" si="7"/>
        <v>5348.2178212787594</v>
      </c>
    </row>
    <row r="65" spans="1:23" x14ac:dyDescent="0.25">
      <c r="A65" s="4">
        <v>1</v>
      </c>
      <c r="B65" s="2" t="s">
        <v>483</v>
      </c>
      <c r="C65" s="1" t="s">
        <v>137</v>
      </c>
      <c r="D65" s="2" t="s">
        <v>485</v>
      </c>
      <c r="E65" s="1">
        <v>173133.69</v>
      </c>
      <c r="F65" s="1">
        <v>145503.19</v>
      </c>
      <c r="G65" s="1">
        <v>1793768.94</v>
      </c>
      <c r="H65" s="1">
        <v>18368.36</v>
      </c>
      <c r="I65" s="1">
        <v>165</v>
      </c>
      <c r="J65" s="1">
        <v>6501.99</v>
      </c>
      <c r="K65" s="1">
        <v>196842.42</v>
      </c>
      <c r="L65" s="1">
        <v>50056.4</v>
      </c>
      <c r="M65" s="1">
        <v>123426.16</v>
      </c>
      <c r="N65" s="1">
        <v>2334632.46</v>
      </c>
      <c r="O65" s="1">
        <v>66058.45</v>
      </c>
      <c r="P65" s="1">
        <v>2840.01</v>
      </c>
      <c r="Q65" s="1">
        <v>94442.79</v>
      </c>
      <c r="R65" s="1">
        <v>0</v>
      </c>
      <c r="S65" s="1">
        <v>2497973.71</v>
      </c>
      <c r="T65" s="5">
        <v>2995736.54</v>
      </c>
      <c r="U65" s="8">
        <v>551.50857142857137</v>
      </c>
      <c r="V65" s="1">
        <f t="shared" si="6"/>
        <v>4233.1752958120069</v>
      </c>
      <c r="W65" s="1">
        <f t="shared" si="7"/>
        <v>5431.8947976459376</v>
      </c>
    </row>
    <row r="66" spans="1:23" x14ac:dyDescent="0.25">
      <c r="A66" s="4">
        <v>0</v>
      </c>
      <c r="B66" s="2" t="s">
        <v>486</v>
      </c>
      <c r="C66" s="1" t="s">
        <v>139</v>
      </c>
      <c r="D66" s="2" t="s">
        <v>487</v>
      </c>
      <c r="E66" s="1">
        <v>438679.77</v>
      </c>
      <c r="F66" s="1">
        <v>161802.94</v>
      </c>
      <c r="G66" s="1">
        <v>2425958.34</v>
      </c>
      <c r="H66" s="1">
        <v>32234.25</v>
      </c>
      <c r="I66" s="1">
        <v>22713.35</v>
      </c>
      <c r="J66" s="1">
        <v>245616.94</v>
      </c>
      <c r="K66" s="1">
        <v>212274.8</v>
      </c>
      <c r="L66" s="1">
        <v>131111.37</v>
      </c>
      <c r="M66" s="1">
        <v>171677.07</v>
      </c>
      <c r="N66" s="1">
        <v>3403389.06</v>
      </c>
      <c r="O66" s="1">
        <v>0</v>
      </c>
      <c r="P66" s="1">
        <v>0</v>
      </c>
      <c r="Q66" s="1">
        <v>376562.21</v>
      </c>
      <c r="R66" s="1">
        <v>2625</v>
      </c>
      <c r="S66" s="1">
        <v>3782576.27</v>
      </c>
      <c r="T66" s="5">
        <v>4748770.45</v>
      </c>
      <c r="U66" s="8">
        <v>974.13823529411764</v>
      </c>
      <c r="V66" s="1">
        <f t="shared" si="6"/>
        <v>3493.7434305434367</v>
      </c>
      <c r="W66" s="1">
        <f t="shared" si="7"/>
        <v>4874.8424791746556</v>
      </c>
    </row>
    <row r="67" spans="1:23" x14ac:dyDescent="0.25">
      <c r="A67" s="4">
        <v>0</v>
      </c>
      <c r="B67" s="2" t="s">
        <v>488</v>
      </c>
      <c r="C67" s="1" t="s">
        <v>141</v>
      </c>
      <c r="D67" s="2" t="s">
        <v>489</v>
      </c>
      <c r="E67" s="1">
        <v>778005.89</v>
      </c>
      <c r="F67" s="1">
        <v>213178.82</v>
      </c>
      <c r="G67" s="1">
        <v>4826865.5599999996</v>
      </c>
      <c r="H67" s="1">
        <v>72398.41</v>
      </c>
      <c r="I67" s="1">
        <v>109440.43</v>
      </c>
      <c r="J67" s="1">
        <v>626371.01</v>
      </c>
      <c r="K67" s="1">
        <v>397382.22</v>
      </c>
      <c r="L67" s="1">
        <v>135775.07</v>
      </c>
      <c r="M67" s="1">
        <v>231642.15</v>
      </c>
      <c r="N67" s="1">
        <v>6613053.6699999999</v>
      </c>
      <c r="O67" s="1">
        <v>4150.3599999999997</v>
      </c>
      <c r="P67" s="1">
        <v>0</v>
      </c>
      <c r="Q67" s="1">
        <v>277084.3</v>
      </c>
      <c r="R67" s="1">
        <v>127689.78</v>
      </c>
      <c r="S67" s="1">
        <v>7021978.1100000003</v>
      </c>
      <c r="T67" s="5">
        <v>8318816.3899999997</v>
      </c>
      <c r="U67" s="8">
        <v>1796.1964912280703</v>
      </c>
      <c r="V67" s="1">
        <f t="shared" ref="V67:V82" si="8">N67/U67</f>
        <v>3681.6983566639838</v>
      </c>
      <c r="W67" s="1">
        <f t="shared" ref="W67:W82" si="9">T67/U67</f>
        <v>4631.3509856109204</v>
      </c>
    </row>
    <row r="68" spans="1:23" x14ac:dyDescent="0.25">
      <c r="A68" s="4">
        <v>1</v>
      </c>
      <c r="B68" s="2" t="s">
        <v>13</v>
      </c>
      <c r="C68" s="1" t="s">
        <v>143</v>
      </c>
      <c r="D68" s="2" t="s">
        <v>490</v>
      </c>
      <c r="E68" s="1">
        <v>287247.71999999997</v>
      </c>
      <c r="F68" s="1">
        <v>191230.4</v>
      </c>
      <c r="G68" s="1">
        <v>5814941</v>
      </c>
      <c r="H68" s="1">
        <v>63623.29</v>
      </c>
      <c r="I68" s="1">
        <v>6352.43</v>
      </c>
      <c r="J68" s="1">
        <v>165338.70000000001</v>
      </c>
      <c r="K68" s="1">
        <v>474367.29</v>
      </c>
      <c r="L68" s="1">
        <v>176962.19</v>
      </c>
      <c r="M68" s="1">
        <v>277820.53999999998</v>
      </c>
      <c r="N68" s="1">
        <v>7170635.8399999999</v>
      </c>
      <c r="O68" s="1">
        <v>567.89</v>
      </c>
      <c r="P68" s="1">
        <v>500</v>
      </c>
      <c r="Q68" s="1">
        <v>274390.59000000003</v>
      </c>
      <c r="R68" s="1">
        <v>0</v>
      </c>
      <c r="S68" s="1">
        <v>7446094.3200000003</v>
      </c>
      <c r="T68" s="5">
        <v>8908186.5399999991</v>
      </c>
      <c r="U68" s="8">
        <v>2113.4522857142856</v>
      </c>
      <c r="V68" s="1">
        <f t="shared" si="8"/>
        <v>3392.8543778675999</v>
      </c>
      <c r="W68" s="1">
        <f t="shared" si="9"/>
        <v>4214.9929762853817</v>
      </c>
    </row>
    <row r="69" spans="1:23" x14ac:dyDescent="0.25">
      <c r="A69" s="4">
        <v>0</v>
      </c>
      <c r="B69" s="2" t="s">
        <v>43</v>
      </c>
      <c r="C69" s="1" t="s">
        <v>145</v>
      </c>
      <c r="D69" s="2" t="s">
        <v>491</v>
      </c>
      <c r="E69" s="1">
        <v>581928.75</v>
      </c>
      <c r="F69" s="1">
        <v>336768.18</v>
      </c>
      <c r="G69" s="1">
        <v>6968563.25</v>
      </c>
      <c r="H69" s="1">
        <v>68925.440000000002</v>
      </c>
      <c r="I69" s="1">
        <v>30465.47</v>
      </c>
      <c r="J69" s="1">
        <v>733379.75</v>
      </c>
      <c r="K69" s="1">
        <v>584711.15</v>
      </c>
      <c r="L69" s="1">
        <v>237956.96</v>
      </c>
      <c r="M69" s="1">
        <v>451928.86</v>
      </c>
      <c r="N69" s="1">
        <v>9412699.0600000005</v>
      </c>
      <c r="O69" s="1">
        <v>362983.26</v>
      </c>
      <c r="P69" s="1">
        <v>24007.79</v>
      </c>
      <c r="Q69" s="1">
        <v>572515.31000000006</v>
      </c>
      <c r="R69" s="1">
        <v>0</v>
      </c>
      <c r="S69" s="1">
        <v>10372205.42</v>
      </c>
      <c r="T69" s="5">
        <v>11947317.689999999</v>
      </c>
      <c r="U69" s="8">
        <v>2697.2</v>
      </c>
      <c r="V69" s="1">
        <f t="shared" si="8"/>
        <v>3489.8038929259978</v>
      </c>
      <c r="W69" s="1">
        <f t="shared" si="9"/>
        <v>4429.5260603588904</v>
      </c>
    </row>
    <row r="70" spans="1:23" x14ac:dyDescent="0.25">
      <c r="A70" s="4">
        <v>0</v>
      </c>
      <c r="B70" s="2" t="s">
        <v>45</v>
      </c>
      <c r="C70" s="1" t="s">
        <v>147</v>
      </c>
      <c r="D70" s="2" t="s">
        <v>492</v>
      </c>
      <c r="E70" s="1">
        <v>1374497.62</v>
      </c>
      <c r="F70" s="1">
        <v>180946.85</v>
      </c>
      <c r="G70" s="1">
        <v>8600352.6799999997</v>
      </c>
      <c r="H70" s="1">
        <v>57156.89</v>
      </c>
      <c r="I70" s="1">
        <v>22960.639999999999</v>
      </c>
      <c r="J70" s="1">
        <v>1186586.8400000001</v>
      </c>
      <c r="K70" s="1">
        <v>891364.22</v>
      </c>
      <c r="L70" s="1">
        <v>314211.69</v>
      </c>
      <c r="M70" s="1">
        <v>466599.05</v>
      </c>
      <c r="N70" s="1">
        <v>11720178.859999999</v>
      </c>
      <c r="O70" s="1">
        <v>2860.17</v>
      </c>
      <c r="P70" s="1">
        <v>0</v>
      </c>
      <c r="Q70" s="1">
        <v>599817.69999999995</v>
      </c>
      <c r="R70" s="1">
        <v>54649.22</v>
      </c>
      <c r="S70" s="1">
        <v>12377505.950000001</v>
      </c>
      <c r="T70" s="5">
        <v>14128183.07</v>
      </c>
      <c r="U70" s="8">
        <v>3891.8657142857141</v>
      </c>
      <c r="V70" s="1">
        <f t="shared" si="8"/>
        <v>3011.4551015928459</v>
      </c>
      <c r="W70" s="1">
        <f t="shared" si="9"/>
        <v>3630.1825672299665</v>
      </c>
    </row>
    <row r="71" spans="1:23" x14ac:dyDescent="0.25">
      <c r="A71" s="4">
        <v>0</v>
      </c>
      <c r="B71" s="2" t="s">
        <v>493</v>
      </c>
      <c r="C71" s="1" t="s">
        <v>149</v>
      </c>
      <c r="D71" s="2" t="s">
        <v>494</v>
      </c>
      <c r="E71" s="1">
        <v>756129.52</v>
      </c>
      <c r="F71" s="1">
        <v>336083.65</v>
      </c>
      <c r="G71" s="1">
        <v>8904659.9399999995</v>
      </c>
      <c r="H71" s="1">
        <v>54732.73</v>
      </c>
      <c r="I71" s="1">
        <v>51792.07</v>
      </c>
      <c r="J71" s="1">
        <v>849596.72</v>
      </c>
      <c r="K71" s="1">
        <v>750038.87</v>
      </c>
      <c r="L71" s="1">
        <v>383108.92</v>
      </c>
      <c r="M71" s="1">
        <v>374897.69</v>
      </c>
      <c r="N71" s="1">
        <v>11704910.59</v>
      </c>
      <c r="O71" s="1">
        <v>0</v>
      </c>
      <c r="P71" s="1">
        <v>0</v>
      </c>
      <c r="Q71" s="1">
        <v>589222.15</v>
      </c>
      <c r="R71" s="1">
        <v>0</v>
      </c>
      <c r="S71" s="1">
        <v>12294132.74</v>
      </c>
      <c r="T71" s="5">
        <v>15074142.640000001</v>
      </c>
      <c r="U71" s="8">
        <v>3713.4066091954023</v>
      </c>
      <c r="V71" s="1">
        <f t="shared" si="8"/>
        <v>3152.0681201502321</v>
      </c>
      <c r="W71" s="1">
        <f t="shared" si="9"/>
        <v>4059.3838021056818</v>
      </c>
    </row>
    <row r="72" spans="1:23" x14ac:dyDescent="0.25">
      <c r="A72" s="4">
        <v>0</v>
      </c>
      <c r="B72" s="2" t="s">
        <v>495</v>
      </c>
      <c r="C72" s="1" t="s">
        <v>151</v>
      </c>
      <c r="D72" s="2" t="s">
        <v>496</v>
      </c>
      <c r="E72" s="1">
        <v>4016.57</v>
      </c>
      <c r="F72" s="1">
        <v>178342.84</v>
      </c>
      <c r="G72" s="1">
        <v>3939408.94</v>
      </c>
      <c r="H72" s="1">
        <v>47625.33</v>
      </c>
      <c r="I72" s="1">
        <v>658.25</v>
      </c>
      <c r="J72" s="1">
        <v>400818.16</v>
      </c>
      <c r="K72" s="1">
        <v>347514.75</v>
      </c>
      <c r="L72" s="1">
        <v>303467.69</v>
      </c>
      <c r="M72" s="1">
        <v>289651.12</v>
      </c>
      <c r="N72" s="1">
        <v>5507487.0800000001</v>
      </c>
      <c r="O72" s="1">
        <v>0</v>
      </c>
      <c r="P72" s="1">
        <v>0</v>
      </c>
      <c r="Q72" s="1">
        <v>64667.78</v>
      </c>
      <c r="R72" s="1">
        <v>0</v>
      </c>
      <c r="S72" s="1">
        <v>5572154.8600000003</v>
      </c>
      <c r="T72" s="5">
        <v>7517525.4900000002</v>
      </c>
      <c r="U72" s="8">
        <v>1578.9</v>
      </c>
      <c r="V72" s="1">
        <f t="shared" si="8"/>
        <v>3488.1797960605481</v>
      </c>
      <c r="W72" s="1">
        <f t="shared" si="9"/>
        <v>4761.2423142694279</v>
      </c>
    </row>
    <row r="73" spans="1:23" x14ac:dyDescent="0.25">
      <c r="A73" s="4">
        <v>0</v>
      </c>
      <c r="B73" s="2" t="s">
        <v>47</v>
      </c>
      <c r="C73" s="1" t="s">
        <v>153</v>
      </c>
      <c r="D73" s="2" t="s">
        <v>497</v>
      </c>
      <c r="E73" s="1">
        <v>933059.56</v>
      </c>
      <c r="F73" s="1">
        <v>288368.27</v>
      </c>
      <c r="G73" s="1">
        <v>8549925</v>
      </c>
      <c r="H73" s="1">
        <v>78212.929999999993</v>
      </c>
      <c r="I73" s="1">
        <v>42401.97</v>
      </c>
      <c r="J73" s="1">
        <v>835662.63</v>
      </c>
      <c r="K73" s="1">
        <v>956046.48</v>
      </c>
      <c r="L73" s="1">
        <v>365096.34</v>
      </c>
      <c r="M73" s="1">
        <v>441983.81</v>
      </c>
      <c r="N73" s="1">
        <v>11557697.43</v>
      </c>
      <c r="O73" s="1">
        <v>0</v>
      </c>
      <c r="P73" s="1">
        <v>324.88</v>
      </c>
      <c r="Q73" s="1">
        <v>527189.55000000005</v>
      </c>
      <c r="R73" s="1">
        <v>0</v>
      </c>
      <c r="S73" s="1">
        <v>12085211.859999999</v>
      </c>
      <c r="T73" s="5">
        <v>14701076.380000001</v>
      </c>
      <c r="U73" s="8">
        <v>3251.0970588235296</v>
      </c>
      <c r="V73" s="1">
        <f t="shared" si="8"/>
        <v>3555.0145753514876</v>
      </c>
      <c r="W73" s="1">
        <f t="shared" si="9"/>
        <v>4521.8817260779842</v>
      </c>
    </row>
    <row r="74" spans="1:23" x14ac:dyDescent="0.25">
      <c r="A74" s="4">
        <v>0</v>
      </c>
      <c r="B74" s="2" t="s">
        <v>498</v>
      </c>
      <c r="C74" s="1" t="s">
        <v>155</v>
      </c>
      <c r="D74" s="2" t="s">
        <v>499</v>
      </c>
      <c r="E74" s="1">
        <v>482362</v>
      </c>
      <c r="F74" s="1">
        <v>235603.74</v>
      </c>
      <c r="G74" s="1">
        <v>3867438.06</v>
      </c>
      <c r="H74" s="1">
        <v>27071.11</v>
      </c>
      <c r="I74" s="1">
        <v>17.97</v>
      </c>
      <c r="J74" s="1">
        <v>454599.42</v>
      </c>
      <c r="K74" s="1">
        <v>393075.8</v>
      </c>
      <c r="L74" s="1">
        <v>143497.18</v>
      </c>
      <c r="M74" s="1">
        <v>274793.8</v>
      </c>
      <c r="N74" s="1">
        <v>5396097.0800000001</v>
      </c>
      <c r="O74" s="1">
        <v>0</v>
      </c>
      <c r="P74" s="1">
        <v>45085.41</v>
      </c>
      <c r="Q74" s="1">
        <v>211076.89</v>
      </c>
      <c r="R74" s="1">
        <v>0</v>
      </c>
      <c r="S74" s="1">
        <v>5652259.3799999999</v>
      </c>
      <c r="T74" s="5">
        <v>6327855.5499999998</v>
      </c>
      <c r="U74" s="8">
        <v>1475.6671428571428</v>
      </c>
      <c r="V74" s="1">
        <f t="shared" si="8"/>
        <v>3656.7169677250099</v>
      </c>
      <c r="W74" s="1">
        <f t="shared" si="9"/>
        <v>4288.1320361637881</v>
      </c>
    </row>
    <row r="75" spans="1:23" x14ac:dyDescent="0.25">
      <c r="A75" s="4">
        <v>0</v>
      </c>
      <c r="B75" s="2" t="s">
        <v>466</v>
      </c>
      <c r="C75" s="1" t="s">
        <v>157</v>
      </c>
      <c r="D75" s="2" t="s">
        <v>500</v>
      </c>
      <c r="E75" s="1">
        <v>3609408.35</v>
      </c>
      <c r="F75" s="1">
        <v>596574.19999999995</v>
      </c>
      <c r="G75" s="1">
        <v>33298071.43</v>
      </c>
      <c r="H75" s="1">
        <v>212417.26</v>
      </c>
      <c r="I75" s="1">
        <v>13779.66</v>
      </c>
      <c r="J75" s="1">
        <v>3265902.08</v>
      </c>
      <c r="K75" s="1">
        <v>2577489.4</v>
      </c>
      <c r="L75" s="1">
        <v>1842917.78</v>
      </c>
      <c r="M75" s="1">
        <v>1623756.99</v>
      </c>
      <c r="N75" s="1">
        <v>43430908.800000004</v>
      </c>
      <c r="O75" s="1">
        <v>0</v>
      </c>
      <c r="P75" s="1">
        <v>3600</v>
      </c>
      <c r="Q75" s="1">
        <v>2235673.79</v>
      </c>
      <c r="R75" s="1">
        <v>0</v>
      </c>
      <c r="S75" s="1">
        <v>45670182.590000004</v>
      </c>
      <c r="T75" s="5">
        <v>52136409.689999998</v>
      </c>
      <c r="U75" s="8">
        <v>12183.177142857143</v>
      </c>
      <c r="V75" s="1">
        <f t="shared" si="8"/>
        <v>3564.8261771735829</v>
      </c>
      <c r="W75" s="1">
        <f t="shared" si="9"/>
        <v>4279.3771344420593</v>
      </c>
    </row>
    <row r="76" spans="1:23" x14ac:dyDescent="0.25">
      <c r="A76" s="4">
        <v>0</v>
      </c>
      <c r="B76" s="2" t="s">
        <v>501</v>
      </c>
      <c r="C76" s="1" t="s">
        <v>159</v>
      </c>
      <c r="D76" s="2" t="s">
        <v>502</v>
      </c>
      <c r="E76" s="1">
        <v>2096585.46</v>
      </c>
      <c r="F76" s="1">
        <v>815598.76</v>
      </c>
      <c r="G76" s="1">
        <v>16313062.84</v>
      </c>
      <c r="H76" s="1">
        <v>146910.57</v>
      </c>
      <c r="I76" s="1">
        <v>155394.22</v>
      </c>
      <c r="J76" s="1">
        <v>1448055.4</v>
      </c>
      <c r="K76" s="1">
        <v>1260878.44</v>
      </c>
      <c r="L76" s="1">
        <v>954759.95</v>
      </c>
      <c r="M76" s="1">
        <v>1006812.99</v>
      </c>
      <c r="N76" s="1">
        <v>22101473.170000002</v>
      </c>
      <c r="O76" s="1">
        <v>905388.16</v>
      </c>
      <c r="P76" s="1">
        <v>26801.3</v>
      </c>
      <c r="Q76" s="1">
        <v>1291377.95</v>
      </c>
      <c r="R76" s="1">
        <v>0</v>
      </c>
      <c r="S76" s="1">
        <v>24325040.580000002</v>
      </c>
      <c r="T76" s="5">
        <v>30191946.210000001</v>
      </c>
      <c r="U76" s="8">
        <v>5768.397352941176</v>
      </c>
      <c r="V76" s="1">
        <f t="shared" si="8"/>
        <v>3831.4755065773957</v>
      </c>
      <c r="W76" s="1">
        <f t="shared" si="9"/>
        <v>5234.026777750636</v>
      </c>
    </row>
    <row r="77" spans="1:23" x14ac:dyDescent="0.25">
      <c r="A77" s="4">
        <v>1</v>
      </c>
      <c r="B77" s="2" t="s">
        <v>501</v>
      </c>
      <c r="C77" s="1" t="s">
        <v>161</v>
      </c>
      <c r="D77" s="2" t="s">
        <v>503</v>
      </c>
      <c r="E77" s="1">
        <v>17510.8</v>
      </c>
      <c r="F77" s="1">
        <v>129717.68</v>
      </c>
      <c r="G77" s="1">
        <v>2434459.0699999998</v>
      </c>
      <c r="H77" s="1">
        <v>48649.86</v>
      </c>
      <c r="I77" s="1">
        <v>13074.5</v>
      </c>
      <c r="J77" s="1">
        <v>65380.9</v>
      </c>
      <c r="K77" s="1">
        <v>183077.82</v>
      </c>
      <c r="L77" s="1">
        <v>78953.23</v>
      </c>
      <c r="M77" s="1">
        <v>124362.04</v>
      </c>
      <c r="N77" s="1">
        <v>3077675.1</v>
      </c>
      <c r="O77" s="1">
        <v>81201.66</v>
      </c>
      <c r="P77" s="1">
        <v>0</v>
      </c>
      <c r="Q77" s="1">
        <v>108202.74</v>
      </c>
      <c r="R77" s="1">
        <v>0</v>
      </c>
      <c r="S77" s="1">
        <v>3267079.5</v>
      </c>
      <c r="T77" s="5">
        <v>4339488.3</v>
      </c>
      <c r="U77" s="8">
        <v>867.55735294117642</v>
      </c>
      <c r="V77" s="1">
        <f t="shared" si="8"/>
        <v>3547.5177399697259</v>
      </c>
      <c r="W77" s="1">
        <f t="shared" si="9"/>
        <v>5001.9612943033098</v>
      </c>
    </row>
    <row r="78" spans="1:23" x14ac:dyDescent="0.25">
      <c r="A78" s="4">
        <v>0</v>
      </c>
      <c r="B78" s="2" t="s">
        <v>504</v>
      </c>
      <c r="C78" s="1" t="s">
        <v>163</v>
      </c>
      <c r="D78" s="2" t="s">
        <v>505</v>
      </c>
      <c r="E78" s="1">
        <v>931705.42</v>
      </c>
      <c r="F78" s="1">
        <v>355115.11</v>
      </c>
      <c r="G78" s="1">
        <v>7091127.5300000003</v>
      </c>
      <c r="H78" s="1">
        <v>82482.91</v>
      </c>
      <c r="I78" s="1">
        <v>35433.06</v>
      </c>
      <c r="J78" s="1">
        <v>719599.27</v>
      </c>
      <c r="K78" s="1">
        <v>608894.88</v>
      </c>
      <c r="L78" s="1">
        <v>356276.53</v>
      </c>
      <c r="M78" s="1">
        <v>319672.28000000003</v>
      </c>
      <c r="N78" s="1">
        <v>9568601.5700000003</v>
      </c>
      <c r="O78" s="1">
        <v>177.15</v>
      </c>
      <c r="P78" s="1">
        <v>183.08</v>
      </c>
      <c r="Q78" s="1">
        <v>552000.5</v>
      </c>
      <c r="R78" s="1">
        <v>11797</v>
      </c>
      <c r="S78" s="1">
        <v>10132759.300000001</v>
      </c>
      <c r="T78" s="5">
        <v>12699508.76</v>
      </c>
      <c r="U78" s="8">
        <v>2950.9</v>
      </c>
      <c r="V78" s="1">
        <f t="shared" si="8"/>
        <v>3242.6044833779524</v>
      </c>
      <c r="W78" s="1">
        <f t="shared" si="9"/>
        <v>4303.6052594123821</v>
      </c>
    </row>
    <row r="79" spans="1:23" x14ac:dyDescent="0.25">
      <c r="A79" s="4">
        <v>1</v>
      </c>
      <c r="B79" s="2" t="s">
        <v>426</v>
      </c>
      <c r="C79" s="1" t="s">
        <v>165</v>
      </c>
      <c r="D79" s="2" t="s">
        <v>506</v>
      </c>
      <c r="E79" s="1">
        <v>26579.91</v>
      </c>
      <c r="F79" s="1">
        <v>120271.87</v>
      </c>
      <c r="G79" s="1">
        <v>2579204.1</v>
      </c>
      <c r="H79" s="1">
        <v>41738.050000000003</v>
      </c>
      <c r="I79" s="1">
        <v>26592.67</v>
      </c>
      <c r="J79" s="1">
        <v>36242.54</v>
      </c>
      <c r="K79" s="1">
        <v>223857.85</v>
      </c>
      <c r="L79" s="1">
        <v>161202.75</v>
      </c>
      <c r="M79" s="1">
        <v>145145.28</v>
      </c>
      <c r="N79" s="1">
        <v>3334255.11</v>
      </c>
      <c r="O79" s="1">
        <v>2723.67</v>
      </c>
      <c r="P79" s="1">
        <v>38513.589999999997</v>
      </c>
      <c r="Q79" s="1">
        <v>101649.56</v>
      </c>
      <c r="R79" s="1">
        <v>0</v>
      </c>
      <c r="S79" s="1">
        <v>3477141.93</v>
      </c>
      <c r="T79" s="5">
        <v>4494229.26</v>
      </c>
      <c r="U79" s="8">
        <v>840.17352941176466</v>
      </c>
      <c r="V79" s="1">
        <f t="shared" si="8"/>
        <v>3968.5314917436526</v>
      </c>
      <c r="W79" s="1">
        <f t="shared" si="9"/>
        <v>5349.1678833854348</v>
      </c>
    </row>
    <row r="80" spans="1:23" x14ac:dyDescent="0.25">
      <c r="A80" s="4">
        <v>0</v>
      </c>
      <c r="B80" s="2" t="s">
        <v>507</v>
      </c>
      <c r="C80" s="1" t="s">
        <v>167</v>
      </c>
      <c r="D80" s="2" t="s">
        <v>508</v>
      </c>
      <c r="E80" s="1">
        <v>331945.83</v>
      </c>
      <c r="F80" s="1">
        <v>259677.94</v>
      </c>
      <c r="G80" s="1">
        <v>5735033.8799999999</v>
      </c>
      <c r="H80" s="1">
        <v>45697.4</v>
      </c>
      <c r="I80" s="1">
        <v>16467.849999999999</v>
      </c>
      <c r="J80" s="1">
        <v>750255.74</v>
      </c>
      <c r="K80" s="1">
        <v>487304.87</v>
      </c>
      <c r="L80" s="1">
        <v>237751.2</v>
      </c>
      <c r="M80" s="1">
        <v>357039.22</v>
      </c>
      <c r="N80" s="1">
        <v>7889228.1000000006</v>
      </c>
      <c r="O80" s="1">
        <v>45372.639999999999</v>
      </c>
      <c r="P80" s="1">
        <v>28235</v>
      </c>
      <c r="Q80" s="1">
        <v>356025.75</v>
      </c>
      <c r="R80" s="1">
        <v>0</v>
      </c>
      <c r="S80" s="1">
        <v>8318861.4900000002</v>
      </c>
      <c r="T80" s="5">
        <v>10135127.050000001</v>
      </c>
      <c r="U80" s="8">
        <v>2086.8657142857146</v>
      </c>
      <c r="V80" s="1">
        <f t="shared" si="8"/>
        <v>3780.4196245086614</v>
      </c>
      <c r="W80" s="1">
        <f t="shared" si="9"/>
        <v>4856.6263658555617</v>
      </c>
    </row>
    <row r="81" spans="1:23" x14ac:dyDescent="0.25">
      <c r="A81" s="4">
        <v>1</v>
      </c>
      <c r="B81" s="2" t="s">
        <v>509</v>
      </c>
      <c r="C81" s="1" t="s">
        <v>169</v>
      </c>
      <c r="D81" s="2" t="s">
        <v>510</v>
      </c>
      <c r="E81" s="1">
        <v>257905.88</v>
      </c>
      <c r="F81" s="1">
        <v>104194.57</v>
      </c>
      <c r="G81" s="1">
        <v>3362793.59</v>
      </c>
      <c r="H81" s="1">
        <v>49547.98</v>
      </c>
      <c r="I81" s="1">
        <v>91615.52</v>
      </c>
      <c r="J81" s="1">
        <v>154828.73000000001</v>
      </c>
      <c r="K81" s="1">
        <v>390231.22</v>
      </c>
      <c r="L81" s="1">
        <v>166507.92000000001</v>
      </c>
      <c r="M81" s="1">
        <v>173230.93</v>
      </c>
      <c r="N81" s="1">
        <v>4492950.46</v>
      </c>
      <c r="O81" s="1">
        <v>1000</v>
      </c>
      <c r="P81" s="1">
        <v>4000</v>
      </c>
      <c r="Q81" s="1">
        <v>109485.12</v>
      </c>
      <c r="R81" s="1">
        <v>0</v>
      </c>
      <c r="S81" s="1">
        <v>4607435.58</v>
      </c>
      <c r="T81" s="5">
        <v>5656463.0199999996</v>
      </c>
      <c r="U81" s="8">
        <v>1167.2</v>
      </c>
      <c r="V81" s="1">
        <f t="shared" si="8"/>
        <v>3849.3406956819736</v>
      </c>
      <c r="W81" s="1">
        <f t="shared" si="9"/>
        <v>4846.1814770390674</v>
      </c>
    </row>
    <row r="82" spans="1:23" x14ac:dyDescent="0.25">
      <c r="A82" s="4">
        <v>0</v>
      </c>
      <c r="B82" s="2" t="s">
        <v>49</v>
      </c>
      <c r="C82" s="1" t="s">
        <v>171</v>
      </c>
      <c r="D82" s="2" t="s">
        <v>511</v>
      </c>
      <c r="E82" s="1">
        <v>3048640.86</v>
      </c>
      <c r="F82" s="1">
        <v>756116.85</v>
      </c>
      <c r="G82" s="1">
        <v>18777119.73</v>
      </c>
      <c r="H82" s="1">
        <v>143759.18</v>
      </c>
      <c r="I82" s="1">
        <v>76687.5</v>
      </c>
      <c r="J82" s="1">
        <v>1574385.26</v>
      </c>
      <c r="K82" s="1">
        <v>2059627.24</v>
      </c>
      <c r="L82" s="1">
        <v>972706.16</v>
      </c>
      <c r="M82" s="1">
        <v>901786.78</v>
      </c>
      <c r="N82" s="1">
        <v>25262188.700000003</v>
      </c>
      <c r="O82" s="1">
        <v>15000</v>
      </c>
      <c r="P82" s="1">
        <v>0</v>
      </c>
      <c r="Q82" s="1">
        <v>1546594.83</v>
      </c>
      <c r="R82" s="1">
        <v>0</v>
      </c>
      <c r="S82" s="1">
        <v>26823783.530000001</v>
      </c>
      <c r="T82" s="5">
        <v>32494513.690000001</v>
      </c>
      <c r="U82" s="8">
        <v>7288.3602941176468</v>
      </c>
      <c r="V82" s="1">
        <f t="shared" si="8"/>
        <v>3466.1004232171163</v>
      </c>
      <c r="W82" s="1">
        <f t="shared" si="9"/>
        <v>4458.4120952727808</v>
      </c>
    </row>
    <row r="83" spans="1:23" x14ac:dyDescent="0.25">
      <c r="A83" s="4">
        <v>0</v>
      </c>
      <c r="B83" s="2" t="s">
        <v>469</v>
      </c>
      <c r="C83" s="1" t="s">
        <v>173</v>
      </c>
      <c r="D83" s="2" t="s">
        <v>512</v>
      </c>
      <c r="E83" s="1">
        <v>264455.89</v>
      </c>
      <c r="F83" s="1">
        <v>215410.44</v>
      </c>
      <c r="G83" s="1">
        <v>4332796.47</v>
      </c>
      <c r="H83" s="1">
        <v>59474.62</v>
      </c>
      <c r="I83" s="1">
        <v>67807.14</v>
      </c>
      <c r="J83" s="1">
        <v>569655.71</v>
      </c>
      <c r="K83" s="1">
        <v>376330.64</v>
      </c>
      <c r="L83" s="1">
        <v>258288.58</v>
      </c>
      <c r="M83" s="1">
        <v>422250.21</v>
      </c>
      <c r="N83" s="1">
        <v>6302013.8100000005</v>
      </c>
      <c r="O83" s="1">
        <v>0</v>
      </c>
      <c r="P83" s="1">
        <v>0</v>
      </c>
      <c r="Q83" s="1">
        <v>247061.92</v>
      </c>
      <c r="R83" s="1">
        <v>11635.28</v>
      </c>
      <c r="S83" s="1">
        <v>6560711.0099999998</v>
      </c>
      <c r="T83" s="5">
        <v>8352678.8300000001</v>
      </c>
      <c r="U83" s="8">
        <v>1855.6125000000002</v>
      </c>
      <c r="V83" s="1">
        <f t="shared" ref="V83:V98" si="10">N83/U83</f>
        <v>3396.1906432512174</v>
      </c>
      <c r="W83" s="1">
        <f t="shared" ref="W83:W98" si="11">T83/U83</f>
        <v>4501.3055419706425</v>
      </c>
    </row>
    <row r="84" spans="1:23" x14ac:dyDescent="0.25">
      <c r="A84" s="4">
        <v>0</v>
      </c>
      <c r="B84" s="2" t="s">
        <v>513</v>
      </c>
      <c r="C84" s="1" t="s">
        <v>175</v>
      </c>
      <c r="D84" s="2" t="s">
        <v>514</v>
      </c>
      <c r="E84" s="1">
        <v>210109.5</v>
      </c>
      <c r="F84" s="1">
        <v>158621.69</v>
      </c>
      <c r="G84" s="1">
        <v>2336341.35</v>
      </c>
      <c r="H84" s="1">
        <v>51393.87</v>
      </c>
      <c r="I84" s="1">
        <v>536.49</v>
      </c>
      <c r="J84" s="1">
        <v>250972.47</v>
      </c>
      <c r="K84" s="1">
        <v>203153.25</v>
      </c>
      <c r="L84" s="1">
        <v>113205.68</v>
      </c>
      <c r="M84" s="1">
        <v>105772.1</v>
      </c>
      <c r="N84" s="1">
        <v>3219996.9</v>
      </c>
      <c r="O84" s="1">
        <v>0</v>
      </c>
      <c r="P84" s="1">
        <v>0</v>
      </c>
      <c r="Q84" s="1">
        <v>104734.97</v>
      </c>
      <c r="R84" s="1">
        <v>715.63</v>
      </c>
      <c r="S84" s="1">
        <v>3325447.5</v>
      </c>
      <c r="T84" s="5">
        <v>3870158.5</v>
      </c>
      <c r="U84" s="8">
        <v>823.8</v>
      </c>
      <c r="V84" s="1">
        <f t="shared" si="10"/>
        <v>3908.7119446467591</v>
      </c>
      <c r="W84" s="1">
        <f t="shared" si="11"/>
        <v>4697.9345714979363</v>
      </c>
    </row>
    <row r="85" spans="1:23" x14ac:dyDescent="0.25">
      <c r="A85" s="4">
        <v>0</v>
      </c>
      <c r="B85" s="2" t="s">
        <v>460</v>
      </c>
      <c r="C85" s="1" t="s">
        <v>177</v>
      </c>
      <c r="D85" s="2" t="s">
        <v>515</v>
      </c>
      <c r="E85" s="1">
        <v>416339.5</v>
      </c>
      <c r="F85" s="1">
        <v>498289.8</v>
      </c>
      <c r="G85" s="1">
        <v>18482275.330000002</v>
      </c>
      <c r="H85" s="1">
        <v>173956.38</v>
      </c>
      <c r="I85" s="1">
        <v>187057.23</v>
      </c>
      <c r="J85" s="1">
        <v>1586252.74</v>
      </c>
      <c r="K85" s="1">
        <v>1881485.95</v>
      </c>
      <c r="L85" s="1">
        <v>1413764.09</v>
      </c>
      <c r="M85" s="1">
        <v>1269146.67</v>
      </c>
      <c r="N85" s="1">
        <v>25492228.190000001</v>
      </c>
      <c r="O85" s="1">
        <v>53652.73</v>
      </c>
      <c r="P85" s="1">
        <v>4561.8599999999997</v>
      </c>
      <c r="Q85" s="1">
        <v>1973703.59</v>
      </c>
      <c r="R85" s="1">
        <v>0</v>
      </c>
      <c r="S85" s="1">
        <v>27524146.370000001</v>
      </c>
      <c r="T85" s="5">
        <v>31966352.739999998</v>
      </c>
      <c r="U85" s="8">
        <v>7171.463235294118</v>
      </c>
      <c r="V85" s="1">
        <f t="shared" si="10"/>
        <v>3554.6759919985152</v>
      </c>
      <c r="W85" s="1">
        <f t="shared" si="11"/>
        <v>4457.4379999159246</v>
      </c>
    </row>
    <row r="86" spans="1:23" x14ac:dyDescent="0.25">
      <c r="A86" s="4">
        <v>0</v>
      </c>
      <c r="B86" s="2" t="s">
        <v>51</v>
      </c>
      <c r="C86" s="1" t="s">
        <v>179</v>
      </c>
      <c r="D86" s="2" t="s">
        <v>516</v>
      </c>
      <c r="E86" s="1">
        <v>459002</v>
      </c>
      <c r="F86" s="1">
        <v>310655.96999999997</v>
      </c>
      <c r="G86" s="1">
        <v>5640864.5499999998</v>
      </c>
      <c r="H86" s="1">
        <v>125740.27</v>
      </c>
      <c r="I86" s="1">
        <v>34606.78</v>
      </c>
      <c r="J86" s="1">
        <v>754137.79</v>
      </c>
      <c r="K86" s="1">
        <v>557741.6</v>
      </c>
      <c r="L86" s="1">
        <v>233945.56</v>
      </c>
      <c r="M86" s="1">
        <v>470090.26</v>
      </c>
      <c r="N86" s="1">
        <v>8127782.7800000003</v>
      </c>
      <c r="O86" s="1">
        <v>0</v>
      </c>
      <c r="P86" s="1">
        <v>0</v>
      </c>
      <c r="Q86" s="1">
        <v>473165.75</v>
      </c>
      <c r="R86" s="1">
        <v>0</v>
      </c>
      <c r="S86" s="1">
        <v>8600948.5299999993</v>
      </c>
      <c r="T86" s="5">
        <v>10828134.699999999</v>
      </c>
      <c r="U86" s="8">
        <v>2302.5</v>
      </c>
      <c r="V86" s="1">
        <f t="shared" si="10"/>
        <v>3529.9816634093377</v>
      </c>
      <c r="W86" s="1">
        <f t="shared" si="11"/>
        <v>4702.7729424538538</v>
      </c>
    </row>
    <row r="87" spans="1:23" x14ac:dyDescent="0.25">
      <c r="A87" s="4">
        <v>1</v>
      </c>
      <c r="B87" s="2" t="s">
        <v>21</v>
      </c>
      <c r="C87" s="1" t="s">
        <v>181</v>
      </c>
      <c r="D87" s="2" t="s">
        <v>517</v>
      </c>
      <c r="E87" s="1">
        <v>37887.480000000003</v>
      </c>
      <c r="F87" s="1">
        <v>104519.45</v>
      </c>
      <c r="G87" s="1">
        <v>808067.74</v>
      </c>
      <c r="H87" s="1">
        <v>11454.34</v>
      </c>
      <c r="I87" s="1">
        <v>0</v>
      </c>
      <c r="J87" s="1">
        <v>33985.089999999997</v>
      </c>
      <c r="K87" s="1">
        <v>66082.17</v>
      </c>
      <c r="L87" s="1">
        <v>33156.93</v>
      </c>
      <c r="M87" s="1">
        <v>89319.82</v>
      </c>
      <c r="N87" s="1">
        <v>1146585.54</v>
      </c>
      <c r="O87" s="1">
        <v>140050.82999999999</v>
      </c>
      <c r="P87" s="1">
        <v>378.27</v>
      </c>
      <c r="Q87" s="1">
        <v>20103.79</v>
      </c>
      <c r="R87" s="1">
        <v>0</v>
      </c>
      <c r="S87" s="1">
        <v>1307118.43</v>
      </c>
      <c r="T87" s="5">
        <v>1492488.27</v>
      </c>
      <c r="U87" s="8">
        <v>319.11176470588236</v>
      </c>
      <c r="V87" s="1">
        <f t="shared" si="10"/>
        <v>3593.0531770170878</v>
      </c>
      <c r="W87" s="1">
        <f t="shared" si="11"/>
        <v>4677.0079798705965</v>
      </c>
    </row>
    <row r="88" spans="1:23" x14ac:dyDescent="0.25">
      <c r="A88" s="4">
        <v>0</v>
      </c>
      <c r="B88" s="2" t="s">
        <v>391</v>
      </c>
      <c r="C88" s="1" t="s">
        <v>183</v>
      </c>
      <c r="D88" s="2" t="s">
        <v>518</v>
      </c>
      <c r="E88" s="1">
        <v>137352</v>
      </c>
      <c r="F88" s="1">
        <v>12167816.01</v>
      </c>
      <c r="G88" s="1">
        <v>266518701.18000001</v>
      </c>
      <c r="H88" s="1">
        <v>2170303.2000000002</v>
      </c>
      <c r="I88" s="1">
        <v>2071751.61</v>
      </c>
      <c r="J88" s="1">
        <v>22839857.440000001</v>
      </c>
      <c r="K88" s="1">
        <v>31011925.370000001</v>
      </c>
      <c r="L88" s="1">
        <v>11813910.27</v>
      </c>
      <c r="M88" s="1">
        <v>14824128.99</v>
      </c>
      <c r="N88" s="1">
        <v>363418394.06999999</v>
      </c>
      <c r="O88" s="1">
        <v>72164.86</v>
      </c>
      <c r="P88" s="1">
        <v>196.31</v>
      </c>
      <c r="Q88" s="1">
        <v>3784701.56</v>
      </c>
      <c r="R88" s="1">
        <v>0</v>
      </c>
      <c r="S88" s="1">
        <v>367275456.80000001</v>
      </c>
      <c r="T88" s="5">
        <v>580161349.54999995</v>
      </c>
      <c r="U88" s="8">
        <v>82309.899999999994</v>
      </c>
      <c r="V88" s="1">
        <f t="shared" si="10"/>
        <v>4415.2452386650939</v>
      </c>
      <c r="W88" s="1">
        <f t="shared" si="11"/>
        <v>7048.5002356946125</v>
      </c>
    </row>
    <row r="89" spans="1:23" x14ac:dyDescent="0.25">
      <c r="A89" s="4">
        <v>1</v>
      </c>
      <c r="B89" s="2" t="s">
        <v>519</v>
      </c>
      <c r="C89" s="1" t="s">
        <v>185</v>
      </c>
      <c r="D89" s="2" t="s">
        <v>520</v>
      </c>
      <c r="E89" s="1">
        <v>53010.65</v>
      </c>
      <c r="F89" s="1">
        <v>135201.45000000001</v>
      </c>
      <c r="G89" s="1">
        <v>2497179.02</v>
      </c>
      <c r="H89" s="1">
        <v>42833.01</v>
      </c>
      <c r="I89" s="1">
        <v>8059.05</v>
      </c>
      <c r="J89" s="1">
        <v>117548.22</v>
      </c>
      <c r="K89" s="1">
        <v>197688.08</v>
      </c>
      <c r="L89" s="1">
        <v>110828.61</v>
      </c>
      <c r="M89" s="1">
        <v>161821.32999999999</v>
      </c>
      <c r="N89" s="1">
        <v>3271158.77</v>
      </c>
      <c r="O89" s="1">
        <v>115500.47</v>
      </c>
      <c r="P89" s="1">
        <v>7165.13</v>
      </c>
      <c r="Q89" s="1">
        <v>87776.49</v>
      </c>
      <c r="R89" s="1">
        <v>0</v>
      </c>
      <c r="S89" s="1">
        <v>3481600.86</v>
      </c>
      <c r="T89" s="5">
        <v>4134396.29</v>
      </c>
      <c r="U89" s="8">
        <v>837.28970588235291</v>
      </c>
      <c r="V89" s="1">
        <f t="shared" si="10"/>
        <v>3906.8422160437126</v>
      </c>
      <c r="W89" s="1">
        <f t="shared" si="11"/>
        <v>4937.8324622337132</v>
      </c>
    </row>
    <row r="90" spans="1:23" x14ac:dyDescent="0.25">
      <c r="A90" s="4">
        <v>0</v>
      </c>
      <c r="B90" s="2" t="s">
        <v>521</v>
      </c>
      <c r="C90" s="1" t="s">
        <v>187</v>
      </c>
      <c r="D90" s="2" t="s">
        <v>522</v>
      </c>
      <c r="E90" s="1">
        <v>994253.2</v>
      </c>
      <c r="F90" s="1">
        <v>451197.02</v>
      </c>
      <c r="G90" s="1">
        <v>13692455.040000001</v>
      </c>
      <c r="H90" s="1">
        <v>121277.67</v>
      </c>
      <c r="I90" s="1">
        <v>26987.87</v>
      </c>
      <c r="J90" s="1">
        <v>1493607.93</v>
      </c>
      <c r="K90" s="1">
        <v>1171827.07</v>
      </c>
      <c r="L90" s="1">
        <v>362879.91</v>
      </c>
      <c r="M90" s="1">
        <v>1229257.44</v>
      </c>
      <c r="N90" s="1">
        <v>18549489.949999999</v>
      </c>
      <c r="O90" s="1">
        <v>1311.7</v>
      </c>
      <c r="P90" s="1">
        <v>1954.4</v>
      </c>
      <c r="Q90" s="1">
        <v>488913.01</v>
      </c>
      <c r="R90" s="1">
        <v>0</v>
      </c>
      <c r="S90" s="1">
        <v>19041669.059999999</v>
      </c>
      <c r="T90" s="5">
        <v>21910806.879999999</v>
      </c>
      <c r="U90" s="8">
        <v>5461.2441176470593</v>
      </c>
      <c r="V90" s="1">
        <f t="shared" si="10"/>
        <v>3396.5685383044047</v>
      </c>
      <c r="W90" s="1">
        <f t="shared" si="11"/>
        <v>4012.0541048877567</v>
      </c>
    </row>
    <row r="91" spans="1:23" x14ac:dyDescent="0.25">
      <c r="A91" s="4">
        <v>0</v>
      </c>
      <c r="B91" s="2" t="s">
        <v>523</v>
      </c>
      <c r="C91" s="1" t="s">
        <v>189</v>
      </c>
      <c r="D91" s="2" t="s">
        <v>524</v>
      </c>
      <c r="E91" s="1">
        <v>554400.28</v>
      </c>
      <c r="F91" s="1">
        <v>258137.52</v>
      </c>
      <c r="G91" s="1">
        <v>10198648.130000001</v>
      </c>
      <c r="H91" s="1">
        <v>84639.6</v>
      </c>
      <c r="I91" s="1">
        <v>321481.67</v>
      </c>
      <c r="J91" s="1">
        <v>1328032.42</v>
      </c>
      <c r="K91" s="1">
        <v>1056566.6200000001</v>
      </c>
      <c r="L91" s="1">
        <v>309356.38</v>
      </c>
      <c r="M91" s="1">
        <v>655916.61</v>
      </c>
      <c r="N91" s="1">
        <v>14212778.950000001</v>
      </c>
      <c r="O91" s="1">
        <v>514212.68</v>
      </c>
      <c r="P91" s="1">
        <v>0</v>
      </c>
      <c r="Q91" s="1">
        <v>509556.57</v>
      </c>
      <c r="R91" s="1">
        <v>0</v>
      </c>
      <c r="S91" s="1">
        <v>15236548.200000001</v>
      </c>
      <c r="T91" s="5">
        <v>18699989.899999999</v>
      </c>
      <c r="U91" s="8">
        <v>3758.6</v>
      </c>
      <c r="V91" s="1">
        <f t="shared" si="10"/>
        <v>3781.4023705635082</v>
      </c>
      <c r="W91" s="1">
        <f t="shared" si="11"/>
        <v>4975.2540573617835</v>
      </c>
    </row>
    <row r="92" spans="1:23" x14ac:dyDescent="0.25">
      <c r="A92" s="4">
        <v>0</v>
      </c>
      <c r="B92" s="2" t="s">
        <v>405</v>
      </c>
      <c r="C92" s="1" t="s">
        <v>191</v>
      </c>
      <c r="D92" s="2" t="s">
        <v>525</v>
      </c>
      <c r="E92" s="1">
        <v>608192.9</v>
      </c>
      <c r="F92" s="1">
        <v>857330.69</v>
      </c>
      <c r="G92" s="1">
        <v>27550026.02</v>
      </c>
      <c r="H92" s="1">
        <v>144618.22</v>
      </c>
      <c r="I92" s="1">
        <v>79873.37</v>
      </c>
      <c r="J92" s="1">
        <v>2180955.54</v>
      </c>
      <c r="K92" s="1">
        <v>2762775.91</v>
      </c>
      <c r="L92" s="1">
        <v>864187.13</v>
      </c>
      <c r="M92" s="1">
        <v>1202904.4099999999</v>
      </c>
      <c r="N92" s="1">
        <v>35642671.289999999</v>
      </c>
      <c r="O92" s="1">
        <v>7543.67</v>
      </c>
      <c r="P92" s="1">
        <v>125870.34</v>
      </c>
      <c r="Q92" s="1">
        <v>443287.66</v>
      </c>
      <c r="R92" s="1">
        <v>89624.39</v>
      </c>
      <c r="S92" s="1">
        <v>36308997.350000001</v>
      </c>
      <c r="T92" s="5">
        <v>43154396.780000001</v>
      </c>
      <c r="U92" s="8">
        <v>10637.75</v>
      </c>
      <c r="V92" s="1">
        <f t="shared" si="10"/>
        <v>3350.5836563183002</v>
      </c>
      <c r="W92" s="1">
        <f t="shared" si="11"/>
        <v>4056.7222185142537</v>
      </c>
    </row>
    <row r="93" spans="1:23" x14ac:dyDescent="0.25">
      <c r="A93" s="4">
        <v>0</v>
      </c>
      <c r="B93" s="2" t="s">
        <v>526</v>
      </c>
      <c r="C93" s="1" t="s">
        <v>193</v>
      </c>
      <c r="D93" s="2" t="s">
        <v>527</v>
      </c>
      <c r="E93" s="1">
        <v>513338.17</v>
      </c>
      <c r="F93" s="1">
        <v>385891.6</v>
      </c>
      <c r="G93" s="1">
        <v>8911077.4399999995</v>
      </c>
      <c r="H93" s="1">
        <v>105568.42</v>
      </c>
      <c r="I93" s="1">
        <v>170996.59</v>
      </c>
      <c r="J93" s="1">
        <v>1326774.92</v>
      </c>
      <c r="K93" s="1">
        <v>739788.45</v>
      </c>
      <c r="L93" s="1">
        <v>238892.55</v>
      </c>
      <c r="M93" s="1">
        <v>552437.31000000006</v>
      </c>
      <c r="N93" s="1">
        <v>12431427.279999999</v>
      </c>
      <c r="O93" s="1">
        <v>357231.1</v>
      </c>
      <c r="P93" s="1">
        <v>0</v>
      </c>
      <c r="Q93" s="1">
        <v>593409.73</v>
      </c>
      <c r="R93" s="1">
        <v>0</v>
      </c>
      <c r="S93" s="1">
        <v>13382068.109999999</v>
      </c>
      <c r="T93" s="5">
        <v>16157207.25</v>
      </c>
      <c r="U93" s="8">
        <v>3258.3323529411764</v>
      </c>
      <c r="V93" s="1">
        <f t="shared" si="10"/>
        <v>3815.2729474568819</v>
      </c>
      <c r="W93" s="1">
        <f t="shared" si="11"/>
        <v>4958.7351748864676</v>
      </c>
    </row>
    <row r="94" spans="1:23" x14ac:dyDescent="0.25">
      <c r="A94" s="4">
        <v>0</v>
      </c>
      <c r="B94" s="2" t="s">
        <v>53</v>
      </c>
      <c r="C94" s="1" t="s">
        <v>195</v>
      </c>
      <c r="D94" s="2" t="s">
        <v>528</v>
      </c>
      <c r="E94" s="1">
        <v>2883411.75</v>
      </c>
      <c r="F94" s="1">
        <v>488558.45</v>
      </c>
      <c r="G94" s="1">
        <v>11619770.450000001</v>
      </c>
      <c r="H94" s="1">
        <v>100650.35</v>
      </c>
      <c r="I94" s="1">
        <v>219886.76</v>
      </c>
      <c r="J94" s="1">
        <v>1656748.25</v>
      </c>
      <c r="K94" s="1">
        <v>1173285.3700000001</v>
      </c>
      <c r="L94" s="1">
        <v>849035.12</v>
      </c>
      <c r="M94" s="1">
        <v>947636.22</v>
      </c>
      <c r="N94" s="1">
        <v>17055570.969999999</v>
      </c>
      <c r="O94" s="1">
        <v>3523.78</v>
      </c>
      <c r="P94" s="1">
        <v>78304.05</v>
      </c>
      <c r="Q94" s="1">
        <v>826122.28</v>
      </c>
      <c r="R94" s="1">
        <v>0</v>
      </c>
      <c r="S94" s="1">
        <v>17963521.080000002</v>
      </c>
      <c r="T94" s="5">
        <v>22931033.52</v>
      </c>
      <c r="U94" s="8">
        <v>4435.2</v>
      </c>
      <c r="V94" s="1">
        <f t="shared" si="10"/>
        <v>3845.5021126442998</v>
      </c>
      <c r="W94" s="1">
        <f t="shared" si="11"/>
        <v>5170.2366341991346</v>
      </c>
    </row>
    <row r="95" spans="1:23" x14ac:dyDescent="0.25">
      <c r="A95" s="4">
        <v>0</v>
      </c>
      <c r="B95" s="2" t="s">
        <v>529</v>
      </c>
      <c r="C95" s="1" t="s">
        <v>197</v>
      </c>
      <c r="D95" s="2" t="s">
        <v>530</v>
      </c>
      <c r="E95" s="1">
        <v>976567.5</v>
      </c>
      <c r="F95" s="1">
        <v>269269.27</v>
      </c>
      <c r="G95" s="1">
        <v>5647363.2000000002</v>
      </c>
      <c r="H95" s="1">
        <v>70715.320000000007</v>
      </c>
      <c r="I95" s="1">
        <v>109470.76</v>
      </c>
      <c r="J95" s="1">
        <v>530366.12</v>
      </c>
      <c r="K95" s="1">
        <v>317493.67</v>
      </c>
      <c r="L95" s="1">
        <v>157137.79</v>
      </c>
      <c r="M95" s="1">
        <v>269450.21000000002</v>
      </c>
      <c r="N95" s="1">
        <v>7371266.3399999999</v>
      </c>
      <c r="O95" s="1">
        <v>97</v>
      </c>
      <c r="P95" s="1">
        <v>219.5</v>
      </c>
      <c r="Q95" s="1">
        <v>633378.87</v>
      </c>
      <c r="R95" s="1">
        <v>0</v>
      </c>
      <c r="S95" s="1">
        <v>8004961.71</v>
      </c>
      <c r="T95" s="5">
        <v>9948729.3499999996</v>
      </c>
      <c r="U95" s="8">
        <v>2109.8000000000002</v>
      </c>
      <c r="V95" s="1">
        <f t="shared" si="10"/>
        <v>3493.822324390937</v>
      </c>
      <c r="W95" s="1">
        <f t="shared" si="11"/>
        <v>4715.4845719973455</v>
      </c>
    </row>
    <row r="96" spans="1:23" x14ac:dyDescent="0.25">
      <c r="A96" s="4">
        <v>0</v>
      </c>
      <c r="B96" s="2" t="s">
        <v>463</v>
      </c>
      <c r="C96" s="1" t="s">
        <v>199</v>
      </c>
      <c r="D96" s="2" t="s">
        <v>531</v>
      </c>
      <c r="E96" s="1">
        <v>5309473.0599999996</v>
      </c>
      <c r="F96" s="1">
        <v>661089.65</v>
      </c>
      <c r="G96" s="1">
        <v>20261434.960000001</v>
      </c>
      <c r="H96" s="1">
        <v>128417.2</v>
      </c>
      <c r="I96" s="1">
        <v>10962.08</v>
      </c>
      <c r="J96" s="1">
        <v>2134712.85</v>
      </c>
      <c r="K96" s="1">
        <v>1842083.9</v>
      </c>
      <c r="L96" s="1">
        <v>1463805.43</v>
      </c>
      <c r="M96" s="1">
        <v>1035502.7</v>
      </c>
      <c r="N96" s="1">
        <v>27538008.77</v>
      </c>
      <c r="O96" s="1">
        <v>18772.2</v>
      </c>
      <c r="P96" s="1">
        <v>16981.599999999999</v>
      </c>
      <c r="Q96" s="1">
        <v>2650292.16</v>
      </c>
      <c r="R96" s="1">
        <v>0</v>
      </c>
      <c r="S96" s="1">
        <v>30224054.73</v>
      </c>
      <c r="T96" s="5">
        <v>35761353.25</v>
      </c>
      <c r="U96" s="8">
        <v>7748.3</v>
      </c>
      <c r="V96" s="1">
        <f t="shared" si="10"/>
        <v>3554.0710568769923</v>
      </c>
      <c r="W96" s="1">
        <f t="shared" si="11"/>
        <v>4615.3805673502575</v>
      </c>
    </row>
    <row r="97" spans="1:23" x14ac:dyDescent="0.25">
      <c r="A97" s="4">
        <v>0</v>
      </c>
      <c r="B97" s="2" t="s">
        <v>532</v>
      </c>
      <c r="C97" s="1" t="s">
        <v>201</v>
      </c>
      <c r="D97" s="2" t="s">
        <v>533</v>
      </c>
      <c r="E97" s="1">
        <v>1831556.16</v>
      </c>
      <c r="F97" s="1">
        <v>275489.37</v>
      </c>
      <c r="G97" s="1">
        <v>6298008.9400000004</v>
      </c>
      <c r="H97" s="1">
        <v>49723.28</v>
      </c>
      <c r="I97" s="1">
        <v>39121.449999999997</v>
      </c>
      <c r="J97" s="1">
        <v>929187.06</v>
      </c>
      <c r="K97" s="1">
        <v>509738.96</v>
      </c>
      <c r="L97" s="1">
        <v>261146.86</v>
      </c>
      <c r="M97" s="1">
        <v>260687.02</v>
      </c>
      <c r="N97" s="1">
        <v>8623102.9399999995</v>
      </c>
      <c r="O97" s="1">
        <v>0</v>
      </c>
      <c r="P97" s="1">
        <v>0</v>
      </c>
      <c r="Q97" s="1">
        <v>900995.78</v>
      </c>
      <c r="R97" s="1">
        <v>0</v>
      </c>
      <c r="S97" s="1">
        <v>9524098.7200000007</v>
      </c>
      <c r="T97" s="5">
        <v>11666531.310000001</v>
      </c>
      <c r="U97" s="8">
        <v>2505</v>
      </c>
      <c r="V97" s="1">
        <f t="shared" si="10"/>
        <v>3442.356463073852</v>
      </c>
      <c r="W97" s="1">
        <f t="shared" si="11"/>
        <v>4657.2979281437129</v>
      </c>
    </row>
    <row r="98" spans="1:23" x14ac:dyDescent="0.25">
      <c r="A98" s="4">
        <v>0</v>
      </c>
      <c r="B98" s="2" t="s">
        <v>55</v>
      </c>
      <c r="C98" s="1" t="s">
        <v>203</v>
      </c>
      <c r="D98" s="2" t="s">
        <v>534</v>
      </c>
      <c r="E98" s="1">
        <v>668547.38</v>
      </c>
      <c r="F98" s="1">
        <v>185574.62</v>
      </c>
      <c r="G98" s="1">
        <v>3481499.77</v>
      </c>
      <c r="H98" s="1">
        <v>57333.25</v>
      </c>
      <c r="I98" s="1">
        <v>18215.91</v>
      </c>
      <c r="J98" s="1">
        <v>410269.1</v>
      </c>
      <c r="K98" s="1">
        <v>281598.55</v>
      </c>
      <c r="L98" s="1">
        <v>140528.10999999999</v>
      </c>
      <c r="M98" s="1">
        <v>459836.25</v>
      </c>
      <c r="N98" s="1">
        <v>5034855.5599999996</v>
      </c>
      <c r="O98" s="1">
        <v>4856.57</v>
      </c>
      <c r="P98" s="1">
        <v>37806.400000000001</v>
      </c>
      <c r="Q98" s="1">
        <v>204908.17</v>
      </c>
      <c r="R98" s="1">
        <v>0</v>
      </c>
      <c r="S98" s="1">
        <v>5282426.7</v>
      </c>
      <c r="T98" s="5">
        <v>6943080.1299999999</v>
      </c>
      <c r="U98" s="8">
        <v>1429.3</v>
      </c>
      <c r="V98" s="1">
        <f t="shared" si="10"/>
        <v>3522.6023647939551</v>
      </c>
      <c r="W98" s="1">
        <f t="shared" si="11"/>
        <v>4857.6786748758132</v>
      </c>
    </row>
    <row r="99" spans="1:23" x14ac:dyDescent="0.25">
      <c r="A99" s="4">
        <v>0</v>
      </c>
      <c r="B99" s="2" t="s">
        <v>535</v>
      </c>
      <c r="C99" s="1" t="s">
        <v>205</v>
      </c>
      <c r="D99" s="2" t="s">
        <v>536</v>
      </c>
      <c r="E99" s="1">
        <v>1742212.06</v>
      </c>
      <c r="F99" s="1">
        <v>198103.61</v>
      </c>
      <c r="G99" s="1">
        <v>7328349.8799999999</v>
      </c>
      <c r="H99" s="1">
        <v>20923</v>
      </c>
      <c r="I99" s="1">
        <v>301865.84000000003</v>
      </c>
      <c r="J99" s="1">
        <v>848048.99</v>
      </c>
      <c r="K99" s="1">
        <v>581168.05000000005</v>
      </c>
      <c r="L99" s="1">
        <v>209089.69</v>
      </c>
      <c r="M99" s="1">
        <v>555944.63</v>
      </c>
      <c r="N99" s="1">
        <v>10043493.689999999</v>
      </c>
      <c r="O99" s="1">
        <v>254537.29</v>
      </c>
      <c r="P99" s="1">
        <v>0</v>
      </c>
      <c r="Q99" s="1">
        <v>1056241.05</v>
      </c>
      <c r="R99" s="1">
        <v>390.63</v>
      </c>
      <c r="S99" s="1">
        <v>11354662.66</v>
      </c>
      <c r="T99" s="5">
        <v>14395971.050000001</v>
      </c>
      <c r="U99" s="8">
        <v>2563.2088235294118</v>
      </c>
      <c r="V99" s="1">
        <f t="shared" ref="V99:V114" si="12">N99/U99</f>
        <v>3918.3283070048915</v>
      </c>
      <c r="W99" s="1">
        <f t="shared" ref="W99:W114" si="13">T99/U99</f>
        <v>5616.3863505188237</v>
      </c>
    </row>
    <row r="100" spans="1:23" x14ac:dyDescent="0.25">
      <c r="A100" s="4">
        <v>0</v>
      </c>
      <c r="B100" s="2" t="s">
        <v>519</v>
      </c>
      <c r="C100" s="1" t="s">
        <v>207</v>
      </c>
      <c r="D100" s="2" t="s">
        <v>537</v>
      </c>
      <c r="E100" s="1">
        <v>49487.39</v>
      </c>
      <c r="F100" s="1">
        <v>526705.39</v>
      </c>
      <c r="G100" s="1">
        <v>12289455.9</v>
      </c>
      <c r="H100" s="1">
        <v>181654.09</v>
      </c>
      <c r="I100" s="1">
        <v>35632.22</v>
      </c>
      <c r="J100" s="1">
        <v>1500044.04</v>
      </c>
      <c r="K100" s="1">
        <v>1007254.76</v>
      </c>
      <c r="L100" s="1">
        <v>369756.86</v>
      </c>
      <c r="M100" s="1">
        <v>816559.77</v>
      </c>
      <c r="N100" s="1">
        <v>16727063.030000001</v>
      </c>
      <c r="O100" s="1">
        <v>525302.77</v>
      </c>
      <c r="P100" s="1">
        <v>10445.709999999999</v>
      </c>
      <c r="Q100" s="1">
        <v>321842.40999999997</v>
      </c>
      <c r="R100" s="1">
        <v>0</v>
      </c>
      <c r="S100" s="1">
        <v>17584653.920000002</v>
      </c>
      <c r="T100" s="5">
        <v>20809614.18</v>
      </c>
      <c r="U100" s="8">
        <v>4328.2</v>
      </c>
      <c r="V100" s="1">
        <f t="shared" si="12"/>
        <v>3864.6696155445688</v>
      </c>
      <c r="W100" s="1">
        <f t="shared" si="13"/>
        <v>4807.9141860357659</v>
      </c>
    </row>
    <row r="101" spans="1:23" x14ac:dyDescent="0.25">
      <c r="A101" s="4">
        <v>0</v>
      </c>
      <c r="B101" s="2" t="s">
        <v>538</v>
      </c>
      <c r="C101" s="1" t="s">
        <v>209</v>
      </c>
      <c r="D101" s="2" t="s">
        <v>539</v>
      </c>
      <c r="E101" s="1">
        <v>1236478.43</v>
      </c>
      <c r="F101" s="1">
        <v>235101.82</v>
      </c>
      <c r="G101" s="1">
        <v>6715921.3500000006</v>
      </c>
      <c r="H101" s="1">
        <v>73544.649999999994</v>
      </c>
      <c r="I101" s="1">
        <v>398.05</v>
      </c>
      <c r="J101" s="1">
        <v>636727.53</v>
      </c>
      <c r="K101" s="1">
        <v>604393.62</v>
      </c>
      <c r="L101" s="1">
        <v>345172.18</v>
      </c>
      <c r="M101" s="1">
        <v>616248.4</v>
      </c>
      <c r="N101" s="1">
        <v>9227507.5999999996</v>
      </c>
      <c r="O101" s="1">
        <v>352974.17</v>
      </c>
      <c r="P101" s="1">
        <v>536.25</v>
      </c>
      <c r="Q101" s="1">
        <v>572122.65</v>
      </c>
      <c r="R101" s="1">
        <v>3184.03</v>
      </c>
      <c r="S101" s="1">
        <v>10156324.700000001</v>
      </c>
      <c r="T101" s="5">
        <v>12295801.220000001</v>
      </c>
      <c r="U101" s="8">
        <v>2463.1</v>
      </c>
      <c r="V101" s="1">
        <f t="shared" si="12"/>
        <v>3746.298404449677</v>
      </c>
      <c r="W101" s="1">
        <f t="shared" si="13"/>
        <v>4992.002444074541</v>
      </c>
    </row>
    <row r="102" spans="1:23" x14ac:dyDescent="0.25">
      <c r="A102" s="4">
        <v>0</v>
      </c>
      <c r="B102" s="2" t="s">
        <v>540</v>
      </c>
      <c r="C102" s="1" t="s">
        <v>211</v>
      </c>
      <c r="D102" s="6" t="s">
        <v>541</v>
      </c>
      <c r="E102" s="1">
        <v>1138450.1200000001</v>
      </c>
      <c r="F102" s="1">
        <v>256213.99</v>
      </c>
      <c r="G102" s="1">
        <v>9566998.2100000009</v>
      </c>
      <c r="H102" s="1">
        <v>51219.64</v>
      </c>
      <c r="I102" s="1">
        <v>150069.78</v>
      </c>
      <c r="J102" s="1">
        <v>1089721.3999999999</v>
      </c>
      <c r="K102" s="1">
        <v>667015.78</v>
      </c>
      <c r="L102" s="1">
        <v>490320.65</v>
      </c>
      <c r="M102" s="1">
        <v>494243.99</v>
      </c>
      <c r="N102" s="1">
        <v>12765803.439999999</v>
      </c>
      <c r="O102" s="1">
        <v>21516.63</v>
      </c>
      <c r="P102" s="1">
        <v>0</v>
      </c>
      <c r="Q102" s="1">
        <v>864942.54</v>
      </c>
      <c r="R102" s="1">
        <v>0</v>
      </c>
      <c r="S102" s="1">
        <v>13652262.609999999</v>
      </c>
      <c r="T102" s="5">
        <v>16772267.369999999</v>
      </c>
      <c r="U102" s="8">
        <v>3481.1878612716764</v>
      </c>
      <c r="V102" s="1">
        <f t="shared" si="12"/>
        <v>3667.0826018957382</v>
      </c>
      <c r="W102" s="1">
        <f t="shared" si="13"/>
        <v>4817.9724962826622</v>
      </c>
    </row>
    <row r="103" spans="1:23" x14ac:dyDescent="0.25">
      <c r="A103" s="4">
        <v>0</v>
      </c>
      <c r="B103" s="2" t="s">
        <v>542</v>
      </c>
      <c r="C103" s="1" t="s">
        <v>213</v>
      </c>
      <c r="D103" s="2" t="s">
        <v>543</v>
      </c>
      <c r="E103" s="1">
        <v>413330.63</v>
      </c>
      <c r="F103" s="1">
        <v>155876.18</v>
      </c>
      <c r="G103" s="1">
        <v>3476731.52</v>
      </c>
      <c r="H103" s="1">
        <v>48069.17</v>
      </c>
      <c r="I103" s="1">
        <v>0</v>
      </c>
      <c r="J103" s="1">
        <v>424230.86</v>
      </c>
      <c r="K103" s="1">
        <v>319143.89</v>
      </c>
      <c r="L103" s="1">
        <v>98165.17</v>
      </c>
      <c r="M103" s="1">
        <v>187509.43</v>
      </c>
      <c r="N103" s="1">
        <v>4709726.22</v>
      </c>
      <c r="O103" s="1">
        <v>9255.83</v>
      </c>
      <c r="P103" s="1">
        <v>470.72</v>
      </c>
      <c r="Q103" s="1">
        <v>165832.22</v>
      </c>
      <c r="R103" s="1">
        <v>0</v>
      </c>
      <c r="S103" s="1">
        <v>4885284.99</v>
      </c>
      <c r="T103" s="5">
        <v>6123660.2800000003</v>
      </c>
      <c r="U103" s="8">
        <v>1344.78</v>
      </c>
      <c r="V103" s="1">
        <f t="shared" si="12"/>
        <v>3502.2280372997811</v>
      </c>
      <c r="W103" s="1">
        <f t="shared" si="13"/>
        <v>4553.6521066642872</v>
      </c>
    </row>
    <row r="104" spans="1:23" x14ac:dyDescent="0.25">
      <c r="A104" s="4">
        <v>0</v>
      </c>
      <c r="B104" s="2" t="s">
        <v>57</v>
      </c>
      <c r="C104" s="1" t="s">
        <v>215</v>
      </c>
      <c r="D104" s="2" t="s">
        <v>544</v>
      </c>
      <c r="E104" s="1">
        <v>98182.27</v>
      </c>
      <c r="F104" s="1">
        <v>206768.74</v>
      </c>
      <c r="G104" s="1">
        <v>7108351.8900000006</v>
      </c>
      <c r="H104" s="1">
        <v>69184.63</v>
      </c>
      <c r="I104" s="1">
        <v>3845.75</v>
      </c>
      <c r="J104" s="1">
        <v>991067.02</v>
      </c>
      <c r="K104" s="1">
        <v>688364.19</v>
      </c>
      <c r="L104" s="1">
        <v>212260</v>
      </c>
      <c r="M104" s="1">
        <v>542804.38</v>
      </c>
      <c r="N104" s="1">
        <v>9822646.5999999996</v>
      </c>
      <c r="O104" s="1">
        <v>285401.24</v>
      </c>
      <c r="P104" s="1">
        <v>0</v>
      </c>
      <c r="Q104" s="1">
        <v>365261.08</v>
      </c>
      <c r="R104" s="1">
        <v>0</v>
      </c>
      <c r="S104" s="1">
        <v>10473308.92</v>
      </c>
      <c r="T104" s="5">
        <v>12557851.73</v>
      </c>
      <c r="U104" s="8">
        <v>2887.2381502890171</v>
      </c>
      <c r="V104" s="1">
        <f t="shared" si="12"/>
        <v>3402.0908871049442</v>
      </c>
      <c r="W104" s="1">
        <f t="shared" si="13"/>
        <v>4349.4339837338803</v>
      </c>
    </row>
    <row r="105" spans="1:23" x14ac:dyDescent="0.25">
      <c r="A105" s="4">
        <v>1</v>
      </c>
      <c r="B105" s="2" t="s">
        <v>405</v>
      </c>
      <c r="C105" s="1" t="s">
        <v>217</v>
      </c>
      <c r="D105" s="2" t="s">
        <v>545</v>
      </c>
      <c r="E105" s="1">
        <v>617231.63</v>
      </c>
      <c r="F105" s="1">
        <v>205456.45</v>
      </c>
      <c r="G105" s="1">
        <v>2585433.2000000002</v>
      </c>
      <c r="H105" s="1">
        <v>40947.4</v>
      </c>
      <c r="I105" s="1">
        <v>48149.08</v>
      </c>
      <c r="J105" s="1">
        <v>40152.17</v>
      </c>
      <c r="K105" s="1">
        <v>219777.49</v>
      </c>
      <c r="L105" s="1">
        <v>17569.8</v>
      </c>
      <c r="M105" s="1">
        <v>151681.94</v>
      </c>
      <c r="N105" s="1">
        <v>3309167.53</v>
      </c>
      <c r="O105" s="1">
        <v>1285.01</v>
      </c>
      <c r="P105" s="1">
        <v>0</v>
      </c>
      <c r="Q105" s="1">
        <v>82392.42</v>
      </c>
      <c r="R105" s="1">
        <v>1250</v>
      </c>
      <c r="S105" s="1">
        <v>3394094.96</v>
      </c>
      <c r="T105" s="5">
        <v>4132181.35</v>
      </c>
      <c r="U105" s="8">
        <v>949.4</v>
      </c>
      <c r="V105" s="1">
        <f t="shared" si="12"/>
        <v>3485.535633031388</v>
      </c>
      <c r="W105" s="1">
        <f t="shared" si="13"/>
        <v>4352.4134716663157</v>
      </c>
    </row>
    <row r="106" spans="1:23" x14ac:dyDescent="0.25">
      <c r="A106" s="4">
        <v>0</v>
      </c>
      <c r="B106" s="2" t="s">
        <v>59</v>
      </c>
      <c r="C106" s="1" t="s">
        <v>219</v>
      </c>
      <c r="D106" s="2" t="s">
        <v>546</v>
      </c>
      <c r="E106" s="1">
        <v>338548.05</v>
      </c>
      <c r="F106" s="1">
        <v>159527</v>
      </c>
      <c r="G106" s="1">
        <v>2230020.85</v>
      </c>
      <c r="H106" s="1">
        <v>43421.98</v>
      </c>
      <c r="I106" s="1">
        <v>3115</v>
      </c>
      <c r="J106" s="1">
        <v>233876.58</v>
      </c>
      <c r="K106" s="1">
        <v>178318.58</v>
      </c>
      <c r="L106" s="1">
        <v>69573.33</v>
      </c>
      <c r="M106" s="1">
        <v>144905.69</v>
      </c>
      <c r="N106" s="1">
        <v>3062759.01</v>
      </c>
      <c r="O106" s="1">
        <v>1009.15</v>
      </c>
      <c r="P106" s="1">
        <v>21731.49</v>
      </c>
      <c r="Q106" s="1">
        <v>258110.72</v>
      </c>
      <c r="R106" s="1">
        <v>0</v>
      </c>
      <c r="S106" s="1">
        <v>3343610.37</v>
      </c>
      <c r="T106" s="5">
        <v>3776119.8</v>
      </c>
      <c r="U106" s="8">
        <v>854.1</v>
      </c>
      <c r="V106" s="1">
        <f t="shared" si="12"/>
        <v>3585.9489638215664</v>
      </c>
      <c r="W106" s="1">
        <f t="shared" si="13"/>
        <v>4421.1682472778357</v>
      </c>
    </row>
    <row r="107" spans="1:23" x14ac:dyDescent="0.25">
      <c r="A107" s="4">
        <v>0</v>
      </c>
      <c r="B107" s="2" t="s">
        <v>411</v>
      </c>
      <c r="C107" s="1" t="s">
        <v>221</v>
      </c>
      <c r="D107" s="2" t="s">
        <v>547</v>
      </c>
      <c r="E107" s="1">
        <v>1488949.83</v>
      </c>
      <c r="F107" s="1">
        <v>387718.6</v>
      </c>
      <c r="G107" s="1">
        <v>20535937.710000001</v>
      </c>
      <c r="H107" s="1">
        <v>197117.2</v>
      </c>
      <c r="I107" s="1">
        <v>325793.57</v>
      </c>
      <c r="J107" s="1">
        <v>2488724.41</v>
      </c>
      <c r="K107" s="1">
        <v>1350998.08</v>
      </c>
      <c r="L107" s="1">
        <v>1095876.29</v>
      </c>
      <c r="M107" s="1">
        <v>1251808.6599999999</v>
      </c>
      <c r="N107" s="1">
        <v>27633974.52</v>
      </c>
      <c r="O107" s="1">
        <v>37531.54</v>
      </c>
      <c r="P107" s="1">
        <v>6905.19</v>
      </c>
      <c r="Q107" s="1">
        <v>2164379.7000000002</v>
      </c>
      <c r="R107" s="1">
        <v>0</v>
      </c>
      <c r="S107" s="1">
        <v>29842790.949999999</v>
      </c>
      <c r="T107" s="5">
        <v>38156348.469999999</v>
      </c>
      <c r="U107" s="8">
        <v>7745.7</v>
      </c>
      <c r="V107" s="1">
        <f t="shared" si="12"/>
        <v>3567.6536039350867</v>
      </c>
      <c r="W107" s="1">
        <f t="shared" si="13"/>
        <v>4926.1330118646474</v>
      </c>
    </row>
    <row r="108" spans="1:23" x14ac:dyDescent="0.25">
      <c r="A108" s="4">
        <v>0</v>
      </c>
      <c r="B108" s="2" t="s">
        <v>548</v>
      </c>
      <c r="C108" s="1" t="s">
        <v>223</v>
      </c>
      <c r="D108" s="2" t="s">
        <v>549</v>
      </c>
      <c r="E108" s="1">
        <v>903223.04</v>
      </c>
      <c r="F108" s="1">
        <v>167735.29</v>
      </c>
      <c r="G108" s="1">
        <v>7886015.2199999997</v>
      </c>
      <c r="H108" s="1">
        <v>51697.08</v>
      </c>
      <c r="I108" s="1">
        <v>283455.23</v>
      </c>
      <c r="J108" s="1">
        <v>947259.55</v>
      </c>
      <c r="K108" s="1">
        <v>734685.36</v>
      </c>
      <c r="L108" s="1">
        <v>368207.64</v>
      </c>
      <c r="M108" s="1">
        <v>536073.96</v>
      </c>
      <c r="N108" s="1">
        <v>10975129.33</v>
      </c>
      <c r="O108" s="1">
        <v>191.6</v>
      </c>
      <c r="P108" s="1">
        <v>47404</v>
      </c>
      <c r="Q108" s="1">
        <v>491196.14</v>
      </c>
      <c r="R108" s="1">
        <v>0</v>
      </c>
      <c r="S108" s="1">
        <v>11513921.07</v>
      </c>
      <c r="T108" s="5">
        <v>14456529.640000001</v>
      </c>
      <c r="U108" s="8">
        <v>2691.0014705882354</v>
      </c>
      <c r="V108" s="1">
        <f t="shared" si="12"/>
        <v>4078.4553445825163</v>
      </c>
      <c r="W108" s="1">
        <f t="shared" si="13"/>
        <v>5372.1745595478615</v>
      </c>
    </row>
    <row r="109" spans="1:23" x14ac:dyDescent="0.25">
      <c r="A109" s="4">
        <v>0</v>
      </c>
      <c r="B109" s="2" t="s">
        <v>61</v>
      </c>
      <c r="C109" s="1" t="s">
        <v>225</v>
      </c>
      <c r="D109" s="2" t="s">
        <v>550</v>
      </c>
      <c r="E109" s="1">
        <v>428714.94</v>
      </c>
      <c r="F109" s="1">
        <v>235367.77</v>
      </c>
      <c r="G109" s="1">
        <v>7164204.1500000004</v>
      </c>
      <c r="H109" s="1">
        <v>84494.19</v>
      </c>
      <c r="I109" s="1">
        <v>36265.57</v>
      </c>
      <c r="J109" s="1">
        <v>866764.73</v>
      </c>
      <c r="K109" s="1">
        <v>612872.39</v>
      </c>
      <c r="L109" s="1">
        <v>500591.6</v>
      </c>
      <c r="M109" s="1">
        <v>346177.89</v>
      </c>
      <c r="N109" s="1">
        <v>9846738.290000001</v>
      </c>
      <c r="O109" s="1">
        <v>40.299999999999997</v>
      </c>
      <c r="P109" s="1">
        <v>16552.88</v>
      </c>
      <c r="Q109" s="1">
        <v>583040.66</v>
      </c>
      <c r="R109" s="1">
        <v>228572.68</v>
      </c>
      <c r="S109" s="1">
        <v>10674944.810000001</v>
      </c>
      <c r="T109" s="5">
        <v>14711905.390000001</v>
      </c>
      <c r="U109" s="8">
        <v>2687.5</v>
      </c>
      <c r="V109" s="1">
        <f t="shared" si="12"/>
        <v>3663.9026195348843</v>
      </c>
      <c r="W109" s="1">
        <f t="shared" si="13"/>
        <v>5474.1973544186048</v>
      </c>
    </row>
    <row r="110" spans="1:23" x14ac:dyDescent="0.25">
      <c r="A110" s="4">
        <v>0</v>
      </c>
      <c r="B110" s="2" t="s">
        <v>551</v>
      </c>
      <c r="C110" s="1" t="s">
        <v>227</v>
      </c>
      <c r="D110" s="2" t="s">
        <v>552</v>
      </c>
      <c r="E110" s="1">
        <v>994165.61</v>
      </c>
      <c r="F110" s="1">
        <v>256158.73</v>
      </c>
      <c r="G110" s="1">
        <v>11286644.83</v>
      </c>
      <c r="H110" s="1">
        <v>50622.89</v>
      </c>
      <c r="I110" s="1">
        <v>16722.98</v>
      </c>
      <c r="J110" s="1">
        <v>883406.29</v>
      </c>
      <c r="K110" s="1">
        <v>943820.4</v>
      </c>
      <c r="L110" s="1">
        <v>377847.65</v>
      </c>
      <c r="M110" s="1">
        <v>494346.76</v>
      </c>
      <c r="N110" s="1">
        <v>14309570.530000001</v>
      </c>
      <c r="O110" s="1">
        <v>805.35</v>
      </c>
      <c r="P110" s="1">
        <v>0</v>
      </c>
      <c r="Q110" s="1">
        <v>513786.51</v>
      </c>
      <c r="R110" s="1">
        <v>0</v>
      </c>
      <c r="S110" s="1">
        <v>14824162.390000001</v>
      </c>
      <c r="T110" s="5">
        <v>17419194.890000001</v>
      </c>
      <c r="U110" s="8">
        <v>4352.3818713450291</v>
      </c>
      <c r="V110" s="1">
        <f t="shared" si="12"/>
        <v>3287.7562109636015</v>
      </c>
      <c r="W110" s="1">
        <f t="shared" si="13"/>
        <v>4002.2211756471856</v>
      </c>
    </row>
    <row r="111" spans="1:23" x14ac:dyDescent="0.25">
      <c r="A111" s="4">
        <v>0</v>
      </c>
      <c r="B111" s="2" t="s">
        <v>553</v>
      </c>
      <c r="C111" s="1" t="s">
        <v>229</v>
      </c>
      <c r="D111" s="2" t="s">
        <v>554</v>
      </c>
      <c r="E111" s="1">
        <v>1314813.23</v>
      </c>
      <c r="F111" s="1">
        <v>257907.37</v>
      </c>
      <c r="G111" s="1">
        <v>6569105.3300000001</v>
      </c>
      <c r="H111" s="1">
        <v>51388.31</v>
      </c>
      <c r="I111" s="1">
        <v>0</v>
      </c>
      <c r="J111" s="1">
        <v>780350.99</v>
      </c>
      <c r="K111" s="1">
        <v>783223.69</v>
      </c>
      <c r="L111" s="1">
        <v>425136.28</v>
      </c>
      <c r="M111" s="1">
        <v>840052.57</v>
      </c>
      <c r="N111" s="1">
        <v>9707164.540000001</v>
      </c>
      <c r="O111" s="1">
        <v>0</v>
      </c>
      <c r="P111" s="1">
        <v>0</v>
      </c>
      <c r="Q111" s="1">
        <v>484550.49</v>
      </c>
      <c r="R111" s="1">
        <v>0</v>
      </c>
      <c r="S111" s="1">
        <v>10191715.029999999</v>
      </c>
      <c r="T111" s="5">
        <v>12734761.810000001</v>
      </c>
      <c r="U111" s="8">
        <v>2785.9</v>
      </c>
      <c r="V111" s="1">
        <f t="shared" si="12"/>
        <v>3484.3908754800964</v>
      </c>
      <c r="W111" s="1">
        <f t="shared" si="13"/>
        <v>4571.1482142216164</v>
      </c>
    </row>
    <row r="112" spans="1:23" x14ac:dyDescent="0.25">
      <c r="A112" s="4">
        <v>0</v>
      </c>
      <c r="B112" s="2" t="s">
        <v>555</v>
      </c>
      <c r="C112" s="1" t="s">
        <v>231</v>
      </c>
      <c r="D112" s="2" t="s">
        <v>556</v>
      </c>
      <c r="E112" s="1">
        <v>657056.04</v>
      </c>
      <c r="F112" s="1">
        <v>298761.53999999998</v>
      </c>
      <c r="G112" s="1">
        <v>7037855.8900000006</v>
      </c>
      <c r="H112" s="1">
        <v>54742.37</v>
      </c>
      <c r="I112" s="1">
        <v>18076.099999999999</v>
      </c>
      <c r="J112" s="1">
        <v>680883.48</v>
      </c>
      <c r="K112" s="1">
        <v>493767.34</v>
      </c>
      <c r="L112" s="1">
        <v>257138.25</v>
      </c>
      <c r="M112" s="1">
        <v>274940.74</v>
      </c>
      <c r="N112" s="1">
        <v>9116165.7100000009</v>
      </c>
      <c r="O112" s="1">
        <v>0</v>
      </c>
      <c r="P112" s="1">
        <v>0</v>
      </c>
      <c r="Q112" s="1">
        <v>367233.48</v>
      </c>
      <c r="R112" s="1">
        <v>2716</v>
      </c>
      <c r="S112" s="1">
        <v>9486115.1899999995</v>
      </c>
      <c r="T112" s="5">
        <v>11707570.73</v>
      </c>
      <c r="U112" s="8">
        <v>2572.5</v>
      </c>
      <c r="V112" s="1">
        <f t="shared" si="12"/>
        <v>3543.6990126336254</v>
      </c>
      <c r="W112" s="1">
        <f t="shared" si="13"/>
        <v>4551.0479028182699</v>
      </c>
    </row>
    <row r="113" spans="1:23" x14ac:dyDescent="0.25">
      <c r="A113" s="4">
        <v>1</v>
      </c>
      <c r="B113" s="2" t="s">
        <v>45</v>
      </c>
      <c r="C113" s="1" t="s">
        <v>233</v>
      </c>
      <c r="D113" s="2" t="s">
        <v>557</v>
      </c>
      <c r="E113" s="1">
        <v>237758.15</v>
      </c>
      <c r="F113" s="1">
        <v>201822.11</v>
      </c>
      <c r="G113" s="1">
        <v>3768775.61</v>
      </c>
      <c r="H113" s="1">
        <v>58006.13</v>
      </c>
      <c r="I113" s="1">
        <v>349.91</v>
      </c>
      <c r="J113" s="1">
        <v>161908.89000000001</v>
      </c>
      <c r="K113" s="1">
        <v>459530.31</v>
      </c>
      <c r="L113" s="1">
        <v>168787.37</v>
      </c>
      <c r="M113" s="1">
        <v>167087.65</v>
      </c>
      <c r="N113" s="1">
        <v>4986267.9800000004</v>
      </c>
      <c r="O113" s="1">
        <v>3118.43</v>
      </c>
      <c r="P113" s="1">
        <v>0</v>
      </c>
      <c r="Q113" s="1">
        <v>176849.48</v>
      </c>
      <c r="R113" s="1">
        <v>0</v>
      </c>
      <c r="S113" s="1">
        <v>5166235.8899999997</v>
      </c>
      <c r="T113" s="5">
        <v>6452789.4900000002</v>
      </c>
      <c r="U113" s="8">
        <v>1317.1871428571428</v>
      </c>
      <c r="V113" s="1">
        <f t="shared" si="12"/>
        <v>3785.5425533414823</v>
      </c>
      <c r="W113" s="1">
        <f t="shared" si="13"/>
        <v>4898.9162435970156</v>
      </c>
    </row>
    <row r="114" spans="1:23" x14ac:dyDescent="0.25">
      <c r="A114" s="4">
        <v>0</v>
      </c>
      <c r="B114" s="2" t="s">
        <v>558</v>
      </c>
      <c r="C114" s="1" t="s">
        <v>235</v>
      </c>
      <c r="D114" s="2" t="s">
        <v>559</v>
      </c>
      <c r="E114" s="1">
        <v>1966860.72</v>
      </c>
      <c r="F114" s="1">
        <v>438516.09</v>
      </c>
      <c r="G114" s="1">
        <v>16045828.48</v>
      </c>
      <c r="H114" s="1">
        <v>107970.9</v>
      </c>
      <c r="I114" s="1">
        <v>0</v>
      </c>
      <c r="J114" s="1">
        <v>1433384.57</v>
      </c>
      <c r="K114" s="1">
        <v>1495741.91</v>
      </c>
      <c r="L114" s="1">
        <v>350804.47999999998</v>
      </c>
      <c r="M114" s="1">
        <v>815165.49</v>
      </c>
      <c r="N114" s="1">
        <v>20687411.920000002</v>
      </c>
      <c r="O114" s="1">
        <v>7569.25</v>
      </c>
      <c r="P114" s="1">
        <v>0</v>
      </c>
      <c r="Q114" s="1">
        <v>2190395.9900000002</v>
      </c>
      <c r="R114" s="1">
        <v>0</v>
      </c>
      <c r="S114" s="1">
        <v>22885377.16</v>
      </c>
      <c r="T114" s="5">
        <v>25879425.43</v>
      </c>
      <c r="U114" s="8">
        <v>6269.9272177146722</v>
      </c>
      <c r="V114" s="1">
        <f t="shared" si="12"/>
        <v>3299.4660387047306</v>
      </c>
      <c r="W114" s="1">
        <f t="shared" si="13"/>
        <v>4127.5479812400117</v>
      </c>
    </row>
    <row r="115" spans="1:23" x14ac:dyDescent="0.25">
      <c r="A115" s="4">
        <v>0</v>
      </c>
      <c r="B115" s="2" t="s">
        <v>560</v>
      </c>
      <c r="C115" s="1" t="s">
        <v>237</v>
      </c>
      <c r="D115" s="2" t="s">
        <v>561</v>
      </c>
      <c r="E115" s="1">
        <v>2022652.85</v>
      </c>
      <c r="F115" s="1">
        <v>360646.18</v>
      </c>
      <c r="G115" s="1">
        <v>9004198.1699999999</v>
      </c>
      <c r="H115" s="1">
        <v>57258.8</v>
      </c>
      <c r="I115" s="1">
        <v>45097.82</v>
      </c>
      <c r="J115" s="1">
        <v>1037652.52</v>
      </c>
      <c r="K115" s="1">
        <v>738010.96</v>
      </c>
      <c r="L115" s="1">
        <v>359878.6</v>
      </c>
      <c r="M115" s="1">
        <v>548722.56000000006</v>
      </c>
      <c r="N115" s="1">
        <v>12151465.609999999</v>
      </c>
      <c r="O115" s="1">
        <v>14220.91</v>
      </c>
      <c r="P115" s="1">
        <v>1104.08</v>
      </c>
      <c r="Q115" s="1">
        <v>1191428.76</v>
      </c>
      <c r="R115" s="1">
        <v>0</v>
      </c>
      <c r="S115" s="1">
        <v>13358219.359999999</v>
      </c>
      <c r="T115" s="5">
        <v>17250490.890000001</v>
      </c>
      <c r="U115" s="8">
        <v>3117.2</v>
      </c>
      <c r="V115" s="1">
        <f t="shared" ref="V115:V130" si="14">N115/U115</f>
        <v>3898.1988996535351</v>
      </c>
      <c r="W115" s="1">
        <f t="shared" ref="W115:W130" si="15">T115/U115</f>
        <v>5533.9698736045175</v>
      </c>
    </row>
    <row r="116" spans="1:23" x14ac:dyDescent="0.25">
      <c r="A116" s="4">
        <v>0</v>
      </c>
      <c r="B116" s="2" t="s">
        <v>63</v>
      </c>
      <c r="C116" s="1" t="s">
        <v>239</v>
      </c>
      <c r="D116" s="2" t="s">
        <v>562</v>
      </c>
      <c r="E116" s="1">
        <v>274649.65000000002</v>
      </c>
      <c r="F116" s="1">
        <v>154869.54</v>
      </c>
      <c r="G116" s="1">
        <v>4086824.77</v>
      </c>
      <c r="H116" s="1">
        <v>19460.650000000001</v>
      </c>
      <c r="I116" s="1">
        <v>1093.5899999999999</v>
      </c>
      <c r="J116" s="1">
        <v>324565.65999999997</v>
      </c>
      <c r="K116" s="1">
        <v>369567.42</v>
      </c>
      <c r="L116" s="1">
        <v>106648.01</v>
      </c>
      <c r="M116" s="1">
        <v>190189.66</v>
      </c>
      <c r="N116" s="1">
        <v>5253219.3</v>
      </c>
      <c r="O116" s="1">
        <v>160646.67000000001</v>
      </c>
      <c r="P116" s="1">
        <v>4885</v>
      </c>
      <c r="Q116" s="1">
        <v>115613.34</v>
      </c>
      <c r="R116" s="1">
        <v>0</v>
      </c>
      <c r="S116" s="1">
        <v>5534364.3100000005</v>
      </c>
      <c r="T116" s="5">
        <v>6534331.9500000002</v>
      </c>
      <c r="U116" s="8">
        <v>1580.1</v>
      </c>
      <c r="V116" s="1">
        <f t="shared" si="14"/>
        <v>3324.6119232959941</v>
      </c>
      <c r="W116" s="1">
        <f t="shared" si="15"/>
        <v>4135.3913992785274</v>
      </c>
    </row>
    <row r="117" spans="1:23" x14ac:dyDescent="0.25">
      <c r="A117" s="4">
        <v>0</v>
      </c>
      <c r="B117" s="2" t="s">
        <v>563</v>
      </c>
      <c r="C117" s="1" t="s">
        <v>241</v>
      </c>
      <c r="D117" s="2" t="s">
        <v>564</v>
      </c>
      <c r="E117" s="1">
        <v>1662262.46</v>
      </c>
      <c r="F117" s="1">
        <v>367879.99</v>
      </c>
      <c r="G117" s="1">
        <v>8287786.3200000003</v>
      </c>
      <c r="H117" s="1">
        <v>38906.35</v>
      </c>
      <c r="I117" s="1">
        <v>32299.45</v>
      </c>
      <c r="J117" s="1">
        <v>820484.02</v>
      </c>
      <c r="K117" s="1">
        <v>856010.38</v>
      </c>
      <c r="L117" s="1">
        <v>236090.64</v>
      </c>
      <c r="M117" s="1">
        <v>481454.31</v>
      </c>
      <c r="N117" s="1">
        <v>11120911.460000001</v>
      </c>
      <c r="O117" s="1">
        <v>64.09</v>
      </c>
      <c r="P117" s="1">
        <v>4796.62</v>
      </c>
      <c r="Q117" s="1">
        <v>1980833.93</v>
      </c>
      <c r="R117" s="1">
        <v>0</v>
      </c>
      <c r="S117" s="1">
        <v>13106606.100000001</v>
      </c>
      <c r="T117" s="5">
        <v>15611110.08</v>
      </c>
      <c r="U117" s="8">
        <v>3688.2</v>
      </c>
      <c r="V117" s="1">
        <f t="shared" si="14"/>
        <v>3015.2680060734237</v>
      </c>
      <c r="W117" s="1">
        <f t="shared" si="15"/>
        <v>4232.7178786399872</v>
      </c>
    </row>
    <row r="118" spans="1:23" x14ac:dyDescent="0.25">
      <c r="A118" s="4">
        <v>0</v>
      </c>
      <c r="B118" s="2" t="s">
        <v>565</v>
      </c>
      <c r="C118" s="1" t="s">
        <v>243</v>
      </c>
      <c r="D118" s="2" t="s">
        <v>566</v>
      </c>
      <c r="E118" s="1">
        <v>201591.7</v>
      </c>
      <c r="F118" s="1">
        <v>135092.21</v>
      </c>
      <c r="G118" s="1">
        <v>2261237.4500000002</v>
      </c>
      <c r="H118" s="1">
        <v>50715.64</v>
      </c>
      <c r="I118" s="1">
        <v>0</v>
      </c>
      <c r="J118" s="1">
        <v>293574.03999999998</v>
      </c>
      <c r="K118" s="1">
        <v>168070.07</v>
      </c>
      <c r="L118" s="1">
        <v>87349.8</v>
      </c>
      <c r="M118" s="1">
        <v>127959.53</v>
      </c>
      <c r="N118" s="1">
        <v>3123998.74</v>
      </c>
      <c r="O118" s="1">
        <v>4940.57</v>
      </c>
      <c r="P118" s="1">
        <v>19738.54</v>
      </c>
      <c r="Q118" s="1">
        <v>68632.929999999993</v>
      </c>
      <c r="R118" s="1">
        <v>0</v>
      </c>
      <c r="S118" s="1">
        <v>3217310.78</v>
      </c>
      <c r="T118" s="5">
        <v>4019371.71</v>
      </c>
      <c r="U118" s="8">
        <v>873.93235294117642</v>
      </c>
      <c r="V118" s="1">
        <f t="shared" si="14"/>
        <v>3574.6459431171484</v>
      </c>
      <c r="W118" s="1">
        <f t="shared" si="15"/>
        <v>4599.1794404601251</v>
      </c>
    </row>
    <row r="119" spans="1:23" x14ac:dyDescent="0.25">
      <c r="A119" s="4">
        <v>0</v>
      </c>
      <c r="B119" s="2" t="s">
        <v>426</v>
      </c>
      <c r="C119" s="1" t="s">
        <v>245</v>
      </c>
      <c r="D119" s="2" t="s">
        <v>567</v>
      </c>
      <c r="E119" s="1">
        <v>829033.61</v>
      </c>
      <c r="F119" s="1">
        <v>179854.69</v>
      </c>
      <c r="G119" s="1">
        <v>4390658.9400000004</v>
      </c>
      <c r="H119" s="1">
        <v>47840.75</v>
      </c>
      <c r="I119" s="1">
        <v>27539.22</v>
      </c>
      <c r="J119" s="1">
        <v>570152.43999999994</v>
      </c>
      <c r="K119" s="1">
        <v>323870.07</v>
      </c>
      <c r="L119" s="1">
        <v>149920.98000000001</v>
      </c>
      <c r="M119" s="1">
        <v>270252.93</v>
      </c>
      <c r="N119" s="1">
        <v>5960090.0200000005</v>
      </c>
      <c r="O119" s="1">
        <v>6154.06</v>
      </c>
      <c r="P119" s="1">
        <v>49721</v>
      </c>
      <c r="Q119" s="1">
        <v>162521.91</v>
      </c>
      <c r="R119" s="1">
        <v>0</v>
      </c>
      <c r="S119" s="1">
        <v>6178486.9900000002</v>
      </c>
      <c r="T119" s="5">
        <v>7595875.5899999999</v>
      </c>
      <c r="U119" s="8">
        <v>1875</v>
      </c>
      <c r="V119" s="1">
        <f t="shared" si="14"/>
        <v>3178.7146773333334</v>
      </c>
      <c r="W119" s="1">
        <f t="shared" si="15"/>
        <v>4051.133648</v>
      </c>
    </row>
    <row r="120" spans="1:23" x14ac:dyDescent="0.25">
      <c r="A120" s="4">
        <v>0</v>
      </c>
      <c r="B120" s="2" t="s">
        <v>65</v>
      </c>
      <c r="C120" s="1" t="s">
        <v>247</v>
      </c>
      <c r="D120" s="2" t="s">
        <v>568</v>
      </c>
      <c r="E120" s="1">
        <v>193535.9</v>
      </c>
      <c r="F120" s="1">
        <v>187055.86</v>
      </c>
      <c r="G120" s="1">
        <v>4059562.97</v>
      </c>
      <c r="H120" s="1">
        <v>83609.59</v>
      </c>
      <c r="I120" s="1">
        <v>8499</v>
      </c>
      <c r="J120" s="1">
        <v>450448.6</v>
      </c>
      <c r="K120" s="1">
        <v>427445.65</v>
      </c>
      <c r="L120" s="1">
        <v>160986.51</v>
      </c>
      <c r="M120" s="1">
        <v>231571.71</v>
      </c>
      <c r="N120" s="1">
        <v>5609179.8899999997</v>
      </c>
      <c r="O120" s="1">
        <v>0</v>
      </c>
      <c r="P120" s="1">
        <v>0</v>
      </c>
      <c r="Q120" s="1">
        <v>194734.99</v>
      </c>
      <c r="R120" s="1">
        <v>0</v>
      </c>
      <c r="S120" s="1">
        <v>5803914.8799999999</v>
      </c>
      <c r="T120" s="5">
        <v>7230747.9900000002</v>
      </c>
      <c r="U120" s="8">
        <v>1474</v>
      </c>
      <c r="V120" s="1">
        <f t="shared" si="14"/>
        <v>3805.4137652645859</v>
      </c>
      <c r="W120" s="1">
        <f t="shared" si="15"/>
        <v>4905.5278086838534</v>
      </c>
    </row>
    <row r="121" spans="1:23" x14ac:dyDescent="0.25">
      <c r="A121" s="4">
        <v>1</v>
      </c>
      <c r="B121" s="2" t="s">
        <v>407</v>
      </c>
      <c r="C121" s="1" t="s">
        <v>249</v>
      </c>
      <c r="D121" s="2" t="s">
        <v>569</v>
      </c>
      <c r="E121" s="1">
        <v>43710.69</v>
      </c>
      <c r="F121" s="1">
        <v>241146.53</v>
      </c>
      <c r="G121" s="1">
        <v>5422969.6500000004</v>
      </c>
      <c r="H121" s="1">
        <v>33881.519999999997</v>
      </c>
      <c r="I121" s="1">
        <v>59500.88</v>
      </c>
      <c r="J121" s="1">
        <v>258826.27</v>
      </c>
      <c r="K121" s="1">
        <v>570341.69999999995</v>
      </c>
      <c r="L121" s="1">
        <v>158858.63</v>
      </c>
      <c r="M121" s="1">
        <v>242500.62</v>
      </c>
      <c r="N121" s="1">
        <v>6988025.8000000007</v>
      </c>
      <c r="O121" s="1">
        <v>0</v>
      </c>
      <c r="P121" s="1">
        <v>0</v>
      </c>
      <c r="Q121" s="1">
        <v>98944.33</v>
      </c>
      <c r="R121" s="1">
        <v>29923.68</v>
      </c>
      <c r="S121" s="1">
        <v>7116893.8100000005</v>
      </c>
      <c r="T121" s="5">
        <v>8830094.5</v>
      </c>
      <c r="U121" s="8">
        <v>1703.8</v>
      </c>
      <c r="V121" s="1">
        <f t="shared" si="14"/>
        <v>4101.4354971240764</v>
      </c>
      <c r="W121" s="1">
        <f t="shared" si="15"/>
        <v>5182.5886254255192</v>
      </c>
    </row>
    <row r="122" spans="1:23" x14ac:dyDescent="0.25">
      <c r="A122" s="4">
        <v>0</v>
      </c>
      <c r="B122" s="2" t="s">
        <v>570</v>
      </c>
      <c r="C122" s="1" t="s">
        <v>251</v>
      </c>
      <c r="D122" s="2" t="s">
        <v>571</v>
      </c>
      <c r="E122" s="1">
        <v>80174.33</v>
      </c>
      <c r="F122" s="1">
        <v>356610.1</v>
      </c>
      <c r="G122" s="1">
        <v>5222109.57</v>
      </c>
      <c r="H122" s="1">
        <v>45009.52</v>
      </c>
      <c r="I122" s="1">
        <v>189275.55</v>
      </c>
      <c r="J122" s="1">
        <v>593205.23</v>
      </c>
      <c r="K122" s="1">
        <v>541504.9</v>
      </c>
      <c r="L122" s="1">
        <v>149738.79999999999</v>
      </c>
      <c r="M122" s="1">
        <v>262914.55</v>
      </c>
      <c r="N122" s="1">
        <v>7360368.2199999997</v>
      </c>
      <c r="O122" s="1">
        <v>40010.730000000003</v>
      </c>
      <c r="P122" s="1">
        <v>0</v>
      </c>
      <c r="Q122" s="1">
        <v>117665.43</v>
      </c>
      <c r="R122" s="1">
        <v>0</v>
      </c>
      <c r="S122" s="1">
        <v>7518044.3799999999</v>
      </c>
      <c r="T122" s="5">
        <v>9745951.1600000001</v>
      </c>
      <c r="U122" s="8">
        <v>1989.6071428571429</v>
      </c>
      <c r="V122" s="1">
        <f t="shared" si="14"/>
        <v>3699.4078184853433</v>
      </c>
      <c r="W122" s="1">
        <f t="shared" si="15"/>
        <v>4898.4299211976522</v>
      </c>
    </row>
    <row r="123" spans="1:23" x14ac:dyDescent="0.25">
      <c r="A123" s="4">
        <v>0</v>
      </c>
      <c r="B123" s="2" t="s">
        <v>572</v>
      </c>
      <c r="C123" s="1" t="s">
        <v>253</v>
      </c>
      <c r="D123" s="2" t="s">
        <v>573</v>
      </c>
      <c r="E123" s="1">
        <v>841746.6</v>
      </c>
      <c r="F123" s="1">
        <v>397699</v>
      </c>
      <c r="G123" s="1">
        <v>9173372.8300000001</v>
      </c>
      <c r="H123" s="1">
        <v>59441.599999999999</v>
      </c>
      <c r="I123" s="1">
        <v>312188.55</v>
      </c>
      <c r="J123" s="1">
        <v>921949.2</v>
      </c>
      <c r="K123" s="1">
        <v>760130.74</v>
      </c>
      <c r="L123" s="1">
        <v>578767.31000000006</v>
      </c>
      <c r="M123" s="1">
        <v>519454.23</v>
      </c>
      <c r="N123" s="1">
        <v>12723003.460000001</v>
      </c>
      <c r="O123" s="1">
        <v>10840.71</v>
      </c>
      <c r="P123" s="1">
        <v>181304.72</v>
      </c>
      <c r="Q123" s="1">
        <v>809659.44</v>
      </c>
      <c r="R123" s="1">
        <v>60494.67</v>
      </c>
      <c r="S123" s="1">
        <v>13785303</v>
      </c>
      <c r="T123" s="5">
        <v>17815525.91</v>
      </c>
      <c r="U123" s="8">
        <v>3363.8</v>
      </c>
      <c r="V123" s="1">
        <f t="shared" si="14"/>
        <v>3782.3305368928</v>
      </c>
      <c r="W123" s="1">
        <f t="shared" si="15"/>
        <v>5296.2500475652532</v>
      </c>
    </row>
    <row r="124" spans="1:23" x14ac:dyDescent="0.25">
      <c r="A124" s="4">
        <v>1</v>
      </c>
      <c r="B124" s="2" t="s">
        <v>574</v>
      </c>
      <c r="C124" s="1" t="s">
        <v>255</v>
      </c>
      <c r="D124" s="2" t="s">
        <v>575</v>
      </c>
      <c r="E124" s="1">
        <v>561454.62</v>
      </c>
      <c r="F124" s="1">
        <v>109253.93</v>
      </c>
      <c r="G124" s="1">
        <v>1712422.23</v>
      </c>
      <c r="H124" s="1">
        <v>41845.550000000003</v>
      </c>
      <c r="I124" s="1">
        <v>75946</v>
      </c>
      <c r="J124" s="1">
        <v>102767.8</v>
      </c>
      <c r="K124" s="1">
        <v>143081.03</v>
      </c>
      <c r="L124" s="1">
        <v>36704.53</v>
      </c>
      <c r="M124" s="1">
        <v>100990.63</v>
      </c>
      <c r="N124" s="1">
        <v>2323011.7000000002</v>
      </c>
      <c r="O124" s="1">
        <v>1060.03</v>
      </c>
      <c r="P124" s="1">
        <v>0</v>
      </c>
      <c r="Q124" s="1">
        <v>722171.62</v>
      </c>
      <c r="R124" s="1">
        <v>38130.92</v>
      </c>
      <c r="S124" s="1">
        <v>3084374.27</v>
      </c>
      <c r="T124" s="5">
        <v>3687018.71</v>
      </c>
      <c r="U124" s="8">
        <v>745.03600000000006</v>
      </c>
      <c r="V124" s="1">
        <f t="shared" si="14"/>
        <v>3117.9858422948691</v>
      </c>
      <c r="W124" s="1">
        <f t="shared" si="15"/>
        <v>4948.7792670421295</v>
      </c>
    </row>
    <row r="125" spans="1:23" x14ac:dyDescent="0.25">
      <c r="A125" s="4">
        <v>0</v>
      </c>
      <c r="B125" s="2" t="s">
        <v>576</v>
      </c>
      <c r="C125" s="1" t="s">
        <v>257</v>
      </c>
      <c r="D125" s="2" t="s">
        <v>577</v>
      </c>
      <c r="E125" s="1">
        <v>852079.09</v>
      </c>
      <c r="F125" s="1">
        <v>171441.73</v>
      </c>
      <c r="G125" s="1">
        <v>5963211.5800000001</v>
      </c>
      <c r="H125" s="1">
        <v>60286.78</v>
      </c>
      <c r="I125" s="1">
        <v>0</v>
      </c>
      <c r="J125" s="1">
        <v>696628.45</v>
      </c>
      <c r="K125" s="1">
        <v>840867.1</v>
      </c>
      <c r="L125" s="1">
        <v>204946.45</v>
      </c>
      <c r="M125" s="1">
        <v>292364.19</v>
      </c>
      <c r="N125" s="1">
        <v>8229746.2800000003</v>
      </c>
      <c r="O125" s="1">
        <v>0</v>
      </c>
      <c r="P125" s="1">
        <v>6183.8</v>
      </c>
      <c r="Q125" s="1">
        <v>349915.2</v>
      </c>
      <c r="R125" s="1">
        <v>0</v>
      </c>
      <c r="S125" s="1">
        <v>8585845.2799999993</v>
      </c>
      <c r="T125" s="5">
        <v>10235448.09</v>
      </c>
      <c r="U125" s="8">
        <v>2159.6999999999998</v>
      </c>
      <c r="V125" s="1">
        <f t="shared" si="14"/>
        <v>3810.5969718016395</v>
      </c>
      <c r="W125" s="1">
        <f t="shared" si="15"/>
        <v>4739.2916099458262</v>
      </c>
    </row>
    <row r="126" spans="1:23" x14ac:dyDescent="0.25">
      <c r="A126" s="4">
        <v>0</v>
      </c>
      <c r="B126" s="2" t="s">
        <v>578</v>
      </c>
      <c r="C126" s="1" t="s">
        <v>259</v>
      </c>
      <c r="D126" s="2" t="s">
        <v>579</v>
      </c>
      <c r="E126" s="1">
        <v>3075247.87</v>
      </c>
      <c r="F126" s="1">
        <v>547977.17000000004</v>
      </c>
      <c r="G126" s="1">
        <v>15149599.67</v>
      </c>
      <c r="H126" s="1">
        <v>139894.34</v>
      </c>
      <c r="I126" s="1">
        <v>114294.72</v>
      </c>
      <c r="J126" s="1">
        <v>1124554.72</v>
      </c>
      <c r="K126" s="1">
        <v>1529942.05</v>
      </c>
      <c r="L126" s="1">
        <v>728697.22</v>
      </c>
      <c r="M126" s="1">
        <v>782096.17</v>
      </c>
      <c r="N126" s="1">
        <v>20117056.059999999</v>
      </c>
      <c r="O126" s="1">
        <v>0</v>
      </c>
      <c r="P126" s="1">
        <v>91871.78</v>
      </c>
      <c r="Q126" s="1">
        <v>678450.06</v>
      </c>
      <c r="R126" s="1">
        <v>0</v>
      </c>
      <c r="S126" s="1">
        <v>20887377.900000002</v>
      </c>
      <c r="T126" s="5">
        <v>23498136.43</v>
      </c>
      <c r="U126" s="8">
        <v>5204</v>
      </c>
      <c r="V126" s="1">
        <f t="shared" si="14"/>
        <v>3865.6910184473481</v>
      </c>
      <c r="W126" s="1">
        <f t="shared" si="15"/>
        <v>4515.3990065334356</v>
      </c>
    </row>
    <row r="127" spans="1:23" x14ac:dyDescent="0.25">
      <c r="A127" s="4">
        <v>1</v>
      </c>
      <c r="B127" s="2" t="s">
        <v>430</v>
      </c>
      <c r="C127" s="1" t="s">
        <v>261</v>
      </c>
      <c r="D127" s="2" t="s">
        <v>580</v>
      </c>
      <c r="E127" s="1">
        <v>546709.24</v>
      </c>
      <c r="F127" s="1">
        <v>183817.49</v>
      </c>
      <c r="G127" s="1">
        <v>3613408.9</v>
      </c>
      <c r="H127" s="1">
        <v>49557</v>
      </c>
      <c r="I127" s="1">
        <v>0</v>
      </c>
      <c r="J127" s="1">
        <v>77030.27</v>
      </c>
      <c r="K127" s="1">
        <v>327159.61</v>
      </c>
      <c r="L127" s="1">
        <v>76056.08</v>
      </c>
      <c r="M127" s="1">
        <v>151246.84</v>
      </c>
      <c r="N127" s="1">
        <v>4478276.1900000004</v>
      </c>
      <c r="O127" s="1">
        <v>0</v>
      </c>
      <c r="P127" s="1">
        <v>0</v>
      </c>
      <c r="Q127" s="1">
        <v>67989.17</v>
      </c>
      <c r="R127" s="1">
        <v>0</v>
      </c>
      <c r="S127" s="1">
        <v>4546265.3600000003</v>
      </c>
      <c r="T127" s="5">
        <v>7117881.5199999996</v>
      </c>
      <c r="U127" s="8">
        <v>1223.3</v>
      </c>
      <c r="V127" s="1">
        <f t="shared" si="14"/>
        <v>3660.8159813618904</v>
      </c>
      <c r="W127" s="1">
        <f t="shared" si="15"/>
        <v>5818.5903049129402</v>
      </c>
    </row>
    <row r="128" spans="1:23" x14ac:dyDescent="0.25">
      <c r="A128" s="4">
        <v>0</v>
      </c>
      <c r="B128" s="2" t="s">
        <v>401</v>
      </c>
      <c r="C128" s="1" t="s">
        <v>263</v>
      </c>
      <c r="D128" s="2" t="s">
        <v>581</v>
      </c>
      <c r="E128" s="1">
        <v>1042538.36</v>
      </c>
      <c r="F128" s="1">
        <v>398649.66</v>
      </c>
      <c r="G128" s="1">
        <v>9141238.5500000007</v>
      </c>
      <c r="H128" s="1">
        <v>60026.63</v>
      </c>
      <c r="I128" s="1">
        <v>1088.2</v>
      </c>
      <c r="J128" s="1">
        <v>1276130.3700000001</v>
      </c>
      <c r="K128" s="1">
        <v>913369.42</v>
      </c>
      <c r="L128" s="1">
        <v>633423.74</v>
      </c>
      <c r="M128" s="1">
        <v>511076.79</v>
      </c>
      <c r="N128" s="1">
        <v>12935003.359999999</v>
      </c>
      <c r="O128" s="1">
        <v>475388.89</v>
      </c>
      <c r="P128" s="1">
        <v>0</v>
      </c>
      <c r="Q128" s="1">
        <v>739316</v>
      </c>
      <c r="R128" s="1">
        <v>62360.54</v>
      </c>
      <c r="S128" s="1">
        <v>14212068.790000001</v>
      </c>
      <c r="T128" s="5">
        <v>16755383.09</v>
      </c>
      <c r="U128" s="8">
        <v>3734.0250000000001</v>
      </c>
      <c r="V128" s="1">
        <f t="shared" si="14"/>
        <v>3464.0912580928084</v>
      </c>
      <c r="W128" s="1">
        <f t="shared" si="15"/>
        <v>4487.2177047555924</v>
      </c>
    </row>
    <row r="129" spans="1:23" x14ac:dyDescent="0.25">
      <c r="A129" s="4">
        <v>1</v>
      </c>
      <c r="B129" s="2" t="s">
        <v>409</v>
      </c>
      <c r="C129" s="1" t="s">
        <v>265</v>
      </c>
      <c r="D129" s="2" t="s">
        <v>582</v>
      </c>
      <c r="E129" s="1">
        <v>1050329.8600000001</v>
      </c>
      <c r="F129" s="1">
        <v>643457.49</v>
      </c>
      <c r="G129" s="1">
        <v>8374376.3600000003</v>
      </c>
      <c r="H129" s="1">
        <v>79877.23</v>
      </c>
      <c r="I129" s="1">
        <v>249798.76</v>
      </c>
      <c r="J129" s="1">
        <v>276302</v>
      </c>
      <c r="K129" s="1">
        <v>812099.13</v>
      </c>
      <c r="L129" s="1">
        <v>393138.11</v>
      </c>
      <c r="M129" s="1">
        <v>454267.59</v>
      </c>
      <c r="N129" s="1">
        <v>11283316.67</v>
      </c>
      <c r="O129" s="1">
        <v>0</v>
      </c>
      <c r="P129" s="1">
        <v>0</v>
      </c>
      <c r="Q129" s="1">
        <v>374736.81</v>
      </c>
      <c r="R129" s="1">
        <v>0</v>
      </c>
      <c r="S129" s="1">
        <v>11658053.48</v>
      </c>
      <c r="T129" s="5">
        <v>14782276.699999999</v>
      </c>
      <c r="U129" s="8">
        <v>2680</v>
      </c>
      <c r="V129" s="1">
        <f t="shared" si="14"/>
        <v>4210.1927873134327</v>
      </c>
      <c r="W129" s="1">
        <f t="shared" si="15"/>
        <v>5515.774888059701</v>
      </c>
    </row>
    <row r="130" spans="1:23" x14ac:dyDescent="0.25">
      <c r="A130" s="4">
        <v>0</v>
      </c>
      <c r="B130" s="2" t="s">
        <v>67</v>
      </c>
      <c r="C130" s="1" t="s">
        <v>267</v>
      </c>
      <c r="D130" s="2" t="s">
        <v>583</v>
      </c>
      <c r="E130" s="1">
        <v>424239.99</v>
      </c>
      <c r="F130" s="1">
        <v>183732.93</v>
      </c>
      <c r="G130" s="1">
        <v>3050137.84</v>
      </c>
      <c r="H130" s="1">
        <v>25678.65</v>
      </c>
      <c r="I130" s="1">
        <v>84763.55</v>
      </c>
      <c r="J130" s="1">
        <v>412675.95</v>
      </c>
      <c r="K130" s="1">
        <v>255004.53</v>
      </c>
      <c r="L130" s="1">
        <v>174543.21</v>
      </c>
      <c r="M130" s="1">
        <v>174130.75</v>
      </c>
      <c r="N130" s="1">
        <v>4360667.41</v>
      </c>
      <c r="O130" s="1">
        <v>0</v>
      </c>
      <c r="P130" s="1">
        <v>0</v>
      </c>
      <c r="Q130" s="1">
        <v>96209.19</v>
      </c>
      <c r="R130" s="1">
        <v>25315.8</v>
      </c>
      <c r="S130" s="1">
        <v>4482192.4000000004</v>
      </c>
      <c r="T130" s="5">
        <v>5500051.0499999998</v>
      </c>
      <c r="U130" s="8">
        <v>1200.3</v>
      </c>
      <c r="V130" s="1">
        <f t="shared" si="14"/>
        <v>3632.9812630175793</v>
      </c>
      <c r="W130" s="1">
        <f t="shared" si="15"/>
        <v>4582.2303174206445</v>
      </c>
    </row>
    <row r="131" spans="1:23" x14ac:dyDescent="0.25">
      <c r="A131" s="4">
        <v>0</v>
      </c>
      <c r="B131" s="2" t="s">
        <v>69</v>
      </c>
      <c r="C131" s="1" t="s">
        <v>269</v>
      </c>
      <c r="D131" s="2" t="s">
        <v>584</v>
      </c>
      <c r="E131" s="1">
        <v>1193026.04</v>
      </c>
      <c r="F131" s="1">
        <v>334303.23</v>
      </c>
      <c r="G131" s="1">
        <v>9605448.2300000004</v>
      </c>
      <c r="H131" s="1">
        <v>52267.31</v>
      </c>
      <c r="I131" s="1">
        <v>5818.75</v>
      </c>
      <c r="J131" s="1">
        <v>924217.12</v>
      </c>
      <c r="K131" s="1">
        <v>726288.53</v>
      </c>
      <c r="L131" s="1">
        <v>429722.79</v>
      </c>
      <c r="M131" s="1">
        <v>510466.8</v>
      </c>
      <c r="N131" s="1">
        <v>12588532.76</v>
      </c>
      <c r="O131" s="1">
        <v>695.83</v>
      </c>
      <c r="P131" s="1">
        <v>0</v>
      </c>
      <c r="Q131" s="1">
        <v>535633.87</v>
      </c>
      <c r="R131" s="1">
        <v>0</v>
      </c>
      <c r="S131" s="1">
        <v>13124862.460000001</v>
      </c>
      <c r="T131" s="5">
        <v>15299563.359999999</v>
      </c>
      <c r="U131" s="8">
        <v>3771.1</v>
      </c>
      <c r="V131" s="1">
        <f t="shared" ref="V131:V146" si="16">N131/U131</f>
        <v>3338.159359338124</v>
      </c>
      <c r="W131" s="1">
        <f t="shared" ref="W131:W146" si="17">T131/U131</f>
        <v>4057.0558616849194</v>
      </c>
    </row>
    <row r="132" spans="1:23" x14ac:dyDescent="0.25">
      <c r="A132" s="4">
        <v>0</v>
      </c>
      <c r="B132" s="2" t="s">
        <v>585</v>
      </c>
      <c r="C132" s="1" t="s">
        <v>271</v>
      </c>
      <c r="D132" s="2" t="s">
        <v>586</v>
      </c>
      <c r="E132" s="1">
        <v>2154662.58</v>
      </c>
      <c r="F132" s="1">
        <v>576472.73</v>
      </c>
      <c r="G132" s="1">
        <v>17363043.93</v>
      </c>
      <c r="H132" s="1">
        <v>99610.73</v>
      </c>
      <c r="I132" s="1">
        <v>90086.7</v>
      </c>
      <c r="J132" s="1">
        <v>1408142.43</v>
      </c>
      <c r="K132" s="1">
        <v>1473240</v>
      </c>
      <c r="L132" s="1">
        <v>881108.53</v>
      </c>
      <c r="M132" s="1">
        <v>994048.69</v>
      </c>
      <c r="N132" s="1">
        <v>22885753.740000002</v>
      </c>
      <c r="O132" s="1">
        <v>522635.05</v>
      </c>
      <c r="P132" s="1">
        <v>0</v>
      </c>
      <c r="Q132" s="1">
        <v>988814.22</v>
      </c>
      <c r="R132" s="1">
        <v>539229.25</v>
      </c>
      <c r="S132" s="1">
        <v>24936432.260000002</v>
      </c>
      <c r="T132" s="5">
        <v>28304351.780000001</v>
      </c>
      <c r="U132" s="8">
        <v>6766.7282352941174</v>
      </c>
      <c r="V132" s="1">
        <f t="shared" si="16"/>
        <v>3382.1003214864986</v>
      </c>
      <c r="W132" s="1">
        <f t="shared" si="17"/>
        <v>4182.8710708920244</v>
      </c>
    </row>
    <row r="133" spans="1:23" x14ac:dyDescent="0.25">
      <c r="A133" s="4">
        <v>0</v>
      </c>
      <c r="B133" s="2" t="s">
        <v>587</v>
      </c>
      <c r="C133" s="1" t="s">
        <v>273</v>
      </c>
      <c r="D133" s="2" t="s">
        <v>588</v>
      </c>
      <c r="E133" s="1">
        <v>1026342.69</v>
      </c>
      <c r="F133" s="1">
        <v>217602.67</v>
      </c>
      <c r="G133" s="1">
        <v>4170956.66</v>
      </c>
      <c r="H133" s="1">
        <v>69843.77</v>
      </c>
      <c r="I133" s="1">
        <v>68449.09</v>
      </c>
      <c r="J133" s="1">
        <v>432835.4</v>
      </c>
      <c r="K133" s="1">
        <v>496662.27</v>
      </c>
      <c r="L133" s="1">
        <v>67035.839999999997</v>
      </c>
      <c r="M133" s="1">
        <v>231500.22</v>
      </c>
      <c r="N133" s="1">
        <v>5754885.9199999999</v>
      </c>
      <c r="O133" s="1">
        <v>986.15</v>
      </c>
      <c r="P133" s="1">
        <v>3509.37</v>
      </c>
      <c r="Q133" s="1">
        <v>509582.72</v>
      </c>
      <c r="R133" s="1">
        <v>0</v>
      </c>
      <c r="S133" s="1">
        <v>6268964.1600000001</v>
      </c>
      <c r="T133" s="5">
        <v>8238542.6500000004</v>
      </c>
      <c r="U133" s="8">
        <v>1662.8642857142859</v>
      </c>
      <c r="V133" s="1">
        <f t="shared" si="16"/>
        <v>3460.8271820138225</v>
      </c>
      <c r="W133" s="1">
        <f t="shared" si="17"/>
        <v>4954.4287653403544</v>
      </c>
    </row>
    <row r="134" spans="1:23" x14ac:dyDescent="0.25">
      <c r="A134" s="4">
        <v>1</v>
      </c>
      <c r="B134" s="2" t="s">
        <v>458</v>
      </c>
      <c r="C134" s="1" t="s">
        <v>275</v>
      </c>
      <c r="D134" s="2" t="s">
        <v>589</v>
      </c>
      <c r="E134" s="1">
        <v>1580309.21</v>
      </c>
      <c r="F134" s="1">
        <v>425344.38</v>
      </c>
      <c r="G134" s="1">
        <v>13376212.810000001</v>
      </c>
      <c r="H134" s="1">
        <v>106450.43</v>
      </c>
      <c r="I134" s="1">
        <v>214942.65</v>
      </c>
      <c r="J134" s="1">
        <v>547075.69999999995</v>
      </c>
      <c r="K134" s="1">
        <v>1126542.26</v>
      </c>
      <c r="L134" s="1">
        <v>525746.81000000006</v>
      </c>
      <c r="M134" s="1">
        <v>750666.12</v>
      </c>
      <c r="N134" s="1">
        <v>17072981.16</v>
      </c>
      <c r="O134" s="1">
        <v>7142.25</v>
      </c>
      <c r="P134" s="1">
        <v>0</v>
      </c>
      <c r="Q134" s="1">
        <v>660078.72</v>
      </c>
      <c r="R134" s="1">
        <v>0</v>
      </c>
      <c r="S134" s="1">
        <v>17740202.129999999</v>
      </c>
      <c r="T134" s="5">
        <v>23279644.600000001</v>
      </c>
      <c r="U134" s="8">
        <v>4077.9</v>
      </c>
      <c r="V134" s="1">
        <f t="shared" si="16"/>
        <v>4186.7091296991093</v>
      </c>
      <c r="W134" s="1">
        <f t="shared" si="17"/>
        <v>5708.7335638441355</v>
      </c>
    </row>
    <row r="135" spans="1:23" x14ac:dyDescent="0.25">
      <c r="A135" s="4">
        <v>0</v>
      </c>
      <c r="B135" s="2" t="s">
        <v>71</v>
      </c>
      <c r="C135" s="1" t="s">
        <v>277</v>
      </c>
      <c r="D135" s="2" t="s">
        <v>590</v>
      </c>
      <c r="E135" s="1">
        <v>281266.74</v>
      </c>
      <c r="F135" s="1">
        <v>149557.10999999999</v>
      </c>
      <c r="G135" s="1">
        <v>2629935.2200000002</v>
      </c>
      <c r="H135" s="1">
        <v>37635.620000000003</v>
      </c>
      <c r="I135" s="1">
        <v>86691.74</v>
      </c>
      <c r="J135" s="1">
        <v>317304.84999999998</v>
      </c>
      <c r="K135" s="1">
        <v>230043.67</v>
      </c>
      <c r="L135" s="1">
        <v>84174.41</v>
      </c>
      <c r="M135" s="1">
        <v>167368.1</v>
      </c>
      <c r="N135" s="1">
        <v>3702710.72</v>
      </c>
      <c r="O135" s="1">
        <v>16929.89</v>
      </c>
      <c r="P135" s="1">
        <v>5999.7</v>
      </c>
      <c r="Q135" s="1">
        <v>196827.03</v>
      </c>
      <c r="R135" s="1">
        <v>0</v>
      </c>
      <c r="S135" s="1">
        <v>3922467.34</v>
      </c>
      <c r="T135" s="5">
        <v>5803251.5300000003</v>
      </c>
      <c r="U135" s="8">
        <v>909.65428571428572</v>
      </c>
      <c r="V135" s="1">
        <f t="shared" si="16"/>
        <v>4070.459270240814</v>
      </c>
      <c r="W135" s="1">
        <f t="shared" si="17"/>
        <v>6379.6231394030392</v>
      </c>
    </row>
    <row r="136" spans="1:23" x14ac:dyDescent="0.25">
      <c r="A136" s="4">
        <v>1</v>
      </c>
      <c r="B136" s="2" t="s">
        <v>558</v>
      </c>
      <c r="C136" s="1" t="s">
        <v>279</v>
      </c>
      <c r="D136" s="2" t="s">
        <v>591</v>
      </c>
      <c r="E136" s="1">
        <v>698897</v>
      </c>
      <c r="F136" s="1">
        <v>484018.02</v>
      </c>
      <c r="G136" s="1">
        <v>10759718.24</v>
      </c>
      <c r="H136" s="1">
        <v>80066.47</v>
      </c>
      <c r="I136" s="1">
        <v>14887.63</v>
      </c>
      <c r="J136" s="1">
        <v>523133.06</v>
      </c>
      <c r="K136" s="1">
        <v>1162885.21</v>
      </c>
      <c r="L136" s="1">
        <v>275112.34999999998</v>
      </c>
      <c r="M136" s="1">
        <v>729076.2</v>
      </c>
      <c r="N136" s="1">
        <v>14028897.18</v>
      </c>
      <c r="O136" s="1">
        <v>0</v>
      </c>
      <c r="P136" s="1">
        <v>31818.83</v>
      </c>
      <c r="Q136" s="1">
        <v>445879.97</v>
      </c>
      <c r="R136" s="1">
        <v>1168.75</v>
      </c>
      <c r="S136" s="1">
        <v>14507764.73</v>
      </c>
      <c r="T136" s="5">
        <v>17968134.890000001</v>
      </c>
      <c r="U136" s="8">
        <v>3256.3720588235292</v>
      </c>
      <c r="V136" s="1">
        <f t="shared" si="16"/>
        <v>4308.1370698987012</v>
      </c>
      <c r="W136" s="1">
        <f t="shared" si="17"/>
        <v>5517.8384304438405</v>
      </c>
    </row>
    <row r="137" spans="1:23" x14ac:dyDescent="0.25">
      <c r="A137" s="4">
        <v>1</v>
      </c>
      <c r="B137" s="2" t="s">
        <v>523</v>
      </c>
      <c r="C137" s="1" t="s">
        <v>281</v>
      </c>
      <c r="D137" s="2" t="s">
        <v>592</v>
      </c>
      <c r="E137" s="1">
        <v>296215.40000000002</v>
      </c>
      <c r="F137" s="1">
        <v>175517.86</v>
      </c>
      <c r="G137" s="1">
        <v>2540038.9300000002</v>
      </c>
      <c r="H137" s="1">
        <v>63261.62</v>
      </c>
      <c r="I137" s="1">
        <v>300</v>
      </c>
      <c r="J137" s="1">
        <v>54360.52</v>
      </c>
      <c r="K137" s="1">
        <v>170161.89</v>
      </c>
      <c r="L137" s="1">
        <v>129093.02</v>
      </c>
      <c r="M137" s="1">
        <v>137338.67000000001</v>
      </c>
      <c r="N137" s="1">
        <v>3270072.51</v>
      </c>
      <c r="O137" s="1">
        <v>67852.56</v>
      </c>
      <c r="P137" s="1">
        <v>0</v>
      </c>
      <c r="Q137" s="1">
        <v>166079.38</v>
      </c>
      <c r="R137" s="1">
        <v>1495.91</v>
      </c>
      <c r="S137" s="1">
        <v>3505500.36</v>
      </c>
      <c r="T137" s="5">
        <v>4165207.05</v>
      </c>
      <c r="U137" s="8">
        <v>859</v>
      </c>
      <c r="V137" s="1">
        <f t="shared" si="16"/>
        <v>3806.8364493597205</v>
      </c>
      <c r="W137" s="1">
        <f t="shared" si="17"/>
        <v>4848.9022700814903</v>
      </c>
    </row>
    <row r="138" spans="1:23" x14ac:dyDescent="0.25">
      <c r="A138" s="4">
        <v>1</v>
      </c>
      <c r="B138" s="2" t="s">
        <v>415</v>
      </c>
      <c r="C138" s="1" t="s">
        <v>283</v>
      </c>
      <c r="D138" s="2" t="s">
        <v>593</v>
      </c>
      <c r="E138" s="1">
        <v>140290.98000000001</v>
      </c>
      <c r="F138" s="1">
        <v>136083.4</v>
      </c>
      <c r="G138" s="1">
        <v>2573832.2599999998</v>
      </c>
      <c r="H138" s="1">
        <v>49903.87</v>
      </c>
      <c r="I138" s="1">
        <v>150</v>
      </c>
      <c r="J138" s="1">
        <v>95460.31</v>
      </c>
      <c r="K138" s="1">
        <v>235399.17</v>
      </c>
      <c r="L138" s="1">
        <v>56599.3</v>
      </c>
      <c r="M138" s="1">
        <v>148721.06</v>
      </c>
      <c r="N138" s="1">
        <v>3296149.37</v>
      </c>
      <c r="O138" s="1">
        <v>98626.75</v>
      </c>
      <c r="P138" s="1">
        <v>0</v>
      </c>
      <c r="Q138" s="1">
        <v>48514.61</v>
      </c>
      <c r="R138" s="1">
        <v>0</v>
      </c>
      <c r="S138" s="1">
        <v>3443290.73</v>
      </c>
      <c r="T138" s="5">
        <v>4147887.37</v>
      </c>
      <c r="U138" s="8">
        <v>805.7</v>
      </c>
      <c r="V138" s="1">
        <f t="shared" si="16"/>
        <v>4091.0380662777707</v>
      </c>
      <c r="W138" s="1">
        <f t="shared" si="17"/>
        <v>5148.1784411071121</v>
      </c>
    </row>
    <row r="139" spans="1:23" x14ac:dyDescent="0.25">
      <c r="A139" s="4">
        <v>0</v>
      </c>
      <c r="B139" s="2" t="s">
        <v>594</v>
      </c>
      <c r="C139" s="1" t="s">
        <v>285</v>
      </c>
      <c r="D139" s="2" t="s">
        <v>595</v>
      </c>
      <c r="E139" s="1">
        <v>428394.72</v>
      </c>
      <c r="F139" s="1">
        <v>398866.58</v>
      </c>
      <c r="G139" s="1">
        <v>6394158.6699999999</v>
      </c>
      <c r="H139" s="1">
        <v>57464.31</v>
      </c>
      <c r="I139" s="1">
        <v>114644.52</v>
      </c>
      <c r="J139" s="1">
        <v>528041.79</v>
      </c>
      <c r="K139" s="1">
        <v>471017</v>
      </c>
      <c r="L139" s="1">
        <v>165784.01</v>
      </c>
      <c r="M139" s="1">
        <v>385060.18</v>
      </c>
      <c r="N139" s="1">
        <v>8515037.0600000005</v>
      </c>
      <c r="O139" s="1">
        <v>16890</v>
      </c>
      <c r="P139" s="1">
        <v>0</v>
      </c>
      <c r="Q139" s="1">
        <v>50450.26</v>
      </c>
      <c r="R139" s="1">
        <v>0</v>
      </c>
      <c r="S139" s="1">
        <v>8582377.3200000003</v>
      </c>
      <c r="T139" s="5">
        <v>10690540.6</v>
      </c>
      <c r="U139" s="8">
        <v>2308.7283236994217</v>
      </c>
      <c r="V139" s="1">
        <f t="shared" si="16"/>
        <v>3688.1936140306957</v>
      </c>
      <c r="W139" s="1">
        <f t="shared" si="17"/>
        <v>4630.4887804511654</v>
      </c>
    </row>
    <row r="140" spans="1:23" x14ac:dyDescent="0.25">
      <c r="A140" s="4">
        <v>0</v>
      </c>
      <c r="B140" s="2" t="s">
        <v>509</v>
      </c>
      <c r="C140" s="1" t="s">
        <v>287</v>
      </c>
      <c r="D140" s="2" t="s">
        <v>596</v>
      </c>
      <c r="E140" s="1">
        <v>643394.76</v>
      </c>
      <c r="F140" s="1">
        <v>583273.48</v>
      </c>
      <c r="G140" s="1">
        <v>13524850.9</v>
      </c>
      <c r="H140" s="1">
        <v>127616.37</v>
      </c>
      <c r="I140" s="1">
        <v>4804.1099999999997</v>
      </c>
      <c r="J140" s="1">
        <v>1645537.12</v>
      </c>
      <c r="K140" s="1">
        <v>1383416.95</v>
      </c>
      <c r="L140" s="1">
        <v>584752.53</v>
      </c>
      <c r="M140" s="1">
        <v>914075.87</v>
      </c>
      <c r="N140" s="1">
        <v>18768327.330000002</v>
      </c>
      <c r="O140" s="1">
        <v>713508.48</v>
      </c>
      <c r="P140" s="1">
        <v>25784.7</v>
      </c>
      <c r="Q140" s="1">
        <v>679568.51</v>
      </c>
      <c r="R140" s="1">
        <v>108626.81</v>
      </c>
      <c r="S140" s="1">
        <v>20295815.830000002</v>
      </c>
      <c r="T140" s="5">
        <v>24673184.670000002</v>
      </c>
      <c r="U140" s="8">
        <v>5111.1000000000004</v>
      </c>
      <c r="V140" s="1">
        <f t="shared" si="16"/>
        <v>3672.0720255913602</v>
      </c>
      <c r="W140" s="1">
        <f t="shared" si="17"/>
        <v>4827.3727123319832</v>
      </c>
    </row>
    <row r="141" spans="1:23" x14ac:dyDescent="0.25">
      <c r="A141" s="4">
        <v>0</v>
      </c>
      <c r="B141" s="2" t="s">
        <v>597</v>
      </c>
      <c r="C141" s="1" t="s">
        <v>289</v>
      </c>
      <c r="D141" s="2" t="s">
        <v>598</v>
      </c>
      <c r="E141" s="1">
        <v>857634.74</v>
      </c>
      <c r="F141" s="1">
        <v>1136103.07</v>
      </c>
      <c r="G141" s="1">
        <v>34266698.060000002</v>
      </c>
      <c r="H141" s="1">
        <v>378187.92</v>
      </c>
      <c r="I141" s="1">
        <v>36281.46</v>
      </c>
      <c r="J141" s="1">
        <v>3058533.14</v>
      </c>
      <c r="K141" s="1">
        <v>2937525.65</v>
      </c>
      <c r="L141" s="1">
        <v>2860016.54</v>
      </c>
      <c r="M141" s="1">
        <v>1785640.39</v>
      </c>
      <c r="N141" s="1">
        <v>46458986.230000004</v>
      </c>
      <c r="O141" s="1">
        <v>10465.66</v>
      </c>
      <c r="P141" s="1">
        <v>0</v>
      </c>
      <c r="Q141" s="1">
        <v>924436.55</v>
      </c>
      <c r="R141" s="1">
        <v>0</v>
      </c>
      <c r="S141" s="1">
        <v>47393888.439999998</v>
      </c>
      <c r="T141" s="5">
        <v>56649234.740000002</v>
      </c>
      <c r="U141" s="8">
        <v>11848.179411764706</v>
      </c>
      <c r="V141" s="1">
        <f t="shared" si="16"/>
        <v>3921.1919920682781</v>
      </c>
      <c r="W141" s="1">
        <f t="shared" si="17"/>
        <v>4781.2607128273121</v>
      </c>
    </row>
    <row r="142" spans="1:23" x14ac:dyDescent="0.25">
      <c r="A142" s="4">
        <v>1</v>
      </c>
      <c r="B142" s="2" t="s">
        <v>597</v>
      </c>
      <c r="C142" s="1" t="s">
        <v>291</v>
      </c>
      <c r="D142" s="2" t="s">
        <v>599</v>
      </c>
      <c r="E142" s="1">
        <v>1302463.3700000001</v>
      </c>
      <c r="F142" s="1">
        <v>249496.01</v>
      </c>
      <c r="G142" s="1">
        <v>4227257.1900000004</v>
      </c>
      <c r="H142" s="1">
        <v>51653.440000000002</v>
      </c>
      <c r="I142" s="1">
        <v>1350.54</v>
      </c>
      <c r="J142" s="1">
        <v>138806.99</v>
      </c>
      <c r="K142" s="1">
        <v>408256.66</v>
      </c>
      <c r="L142" s="1">
        <v>139053.13</v>
      </c>
      <c r="M142" s="1">
        <v>178618.19</v>
      </c>
      <c r="N142" s="1">
        <v>5394492.1500000004</v>
      </c>
      <c r="O142" s="1">
        <v>247522.59</v>
      </c>
      <c r="P142" s="1">
        <v>0</v>
      </c>
      <c r="Q142" s="1">
        <v>89473.95</v>
      </c>
      <c r="R142" s="1">
        <v>0</v>
      </c>
      <c r="S142" s="1">
        <v>5731488.6900000004</v>
      </c>
      <c r="T142" s="5">
        <v>6522452.0599999996</v>
      </c>
      <c r="U142" s="8">
        <v>1264</v>
      </c>
      <c r="V142" s="1">
        <f t="shared" si="16"/>
        <v>4267.7944224683552</v>
      </c>
      <c r="W142" s="1">
        <f t="shared" si="17"/>
        <v>5160.1677689873413</v>
      </c>
    </row>
    <row r="143" spans="1:23" x14ac:dyDescent="0.25">
      <c r="A143" s="4">
        <v>1</v>
      </c>
      <c r="B143" s="2" t="s">
        <v>407</v>
      </c>
      <c r="C143" s="1" t="s">
        <v>293</v>
      </c>
      <c r="D143" s="2" t="s">
        <v>600</v>
      </c>
      <c r="E143" s="1">
        <v>220386.74</v>
      </c>
      <c r="F143" s="1">
        <v>100303.31</v>
      </c>
      <c r="G143" s="1">
        <v>1315832.99</v>
      </c>
      <c r="H143" s="1">
        <v>23802.69</v>
      </c>
      <c r="I143" s="1">
        <v>0</v>
      </c>
      <c r="J143" s="1">
        <v>24436.79</v>
      </c>
      <c r="K143" s="1">
        <v>106822.23</v>
      </c>
      <c r="L143" s="1">
        <v>32267.63</v>
      </c>
      <c r="M143" s="1">
        <v>38835.949999999997</v>
      </c>
      <c r="N143" s="1">
        <v>1642301.59</v>
      </c>
      <c r="O143" s="1">
        <v>0</v>
      </c>
      <c r="P143" s="1">
        <v>0</v>
      </c>
      <c r="Q143" s="1">
        <v>141524</v>
      </c>
      <c r="R143" s="1">
        <v>0</v>
      </c>
      <c r="S143" s="1">
        <v>1783825.59</v>
      </c>
      <c r="T143" s="5">
        <v>2287518.33</v>
      </c>
      <c r="U143" s="8">
        <v>462.2</v>
      </c>
      <c r="V143" s="1">
        <f t="shared" si="16"/>
        <v>3553.2271527477287</v>
      </c>
      <c r="W143" s="1">
        <f t="shared" si="17"/>
        <v>4949.1958675897886</v>
      </c>
    </row>
    <row r="144" spans="1:23" x14ac:dyDescent="0.25">
      <c r="A144" s="4">
        <v>0</v>
      </c>
      <c r="B144" s="2" t="s">
        <v>601</v>
      </c>
      <c r="C144" s="1" t="s">
        <v>295</v>
      </c>
      <c r="D144" s="2" t="s">
        <v>602</v>
      </c>
      <c r="E144" s="1">
        <v>634021.43000000005</v>
      </c>
      <c r="F144" s="1">
        <v>339370.67</v>
      </c>
      <c r="G144" s="1">
        <v>5959591.4299999997</v>
      </c>
      <c r="H144" s="1">
        <v>76102.91</v>
      </c>
      <c r="I144" s="1">
        <v>34376.47</v>
      </c>
      <c r="J144" s="1">
        <v>478471.46</v>
      </c>
      <c r="K144" s="1">
        <v>605683.5</v>
      </c>
      <c r="L144" s="1">
        <v>338032.08</v>
      </c>
      <c r="M144" s="1">
        <v>267660.52</v>
      </c>
      <c r="N144" s="1">
        <v>8099289.04</v>
      </c>
      <c r="O144" s="1">
        <v>0</v>
      </c>
      <c r="P144" s="1">
        <v>1742</v>
      </c>
      <c r="Q144" s="1">
        <v>348689.55</v>
      </c>
      <c r="R144" s="1">
        <v>56498.99</v>
      </c>
      <c r="S144" s="1">
        <v>8506219.5800000001</v>
      </c>
      <c r="T144" s="5">
        <v>10662833.98</v>
      </c>
      <c r="U144" s="8">
        <v>2391.4</v>
      </c>
      <c r="V144" s="1">
        <f t="shared" si="16"/>
        <v>3386.8399431295475</v>
      </c>
      <c r="W144" s="1">
        <f t="shared" si="17"/>
        <v>4458.8249477293639</v>
      </c>
    </row>
    <row r="145" spans="1:23" x14ac:dyDescent="0.25">
      <c r="A145" s="4">
        <v>1</v>
      </c>
      <c r="B145" s="2" t="s">
        <v>603</v>
      </c>
      <c r="C145" s="1" t="s">
        <v>297</v>
      </c>
      <c r="D145" s="2" t="s">
        <v>604</v>
      </c>
      <c r="E145" s="1">
        <v>187606.34</v>
      </c>
      <c r="F145" s="1">
        <v>100236.23</v>
      </c>
      <c r="G145" s="1">
        <v>1558063.02</v>
      </c>
      <c r="H145" s="1">
        <v>20741.89</v>
      </c>
      <c r="I145" s="1">
        <v>0</v>
      </c>
      <c r="J145" s="1">
        <v>41424.050000000003</v>
      </c>
      <c r="K145" s="1">
        <v>153144.38</v>
      </c>
      <c r="L145" s="1">
        <v>68955.710000000006</v>
      </c>
      <c r="M145" s="1">
        <v>124137.54</v>
      </c>
      <c r="N145" s="1">
        <v>2066702.82</v>
      </c>
      <c r="O145" s="1">
        <v>2202.04</v>
      </c>
      <c r="P145" s="1">
        <v>0</v>
      </c>
      <c r="Q145" s="1">
        <v>218472.94</v>
      </c>
      <c r="R145" s="1">
        <v>0</v>
      </c>
      <c r="S145" s="1">
        <v>2287377.7999999998</v>
      </c>
      <c r="T145" s="5">
        <v>2729930.4</v>
      </c>
      <c r="U145" s="8">
        <v>523.5</v>
      </c>
      <c r="V145" s="1">
        <f t="shared" si="16"/>
        <v>3947.8563896848141</v>
      </c>
      <c r="W145" s="1">
        <f t="shared" si="17"/>
        <v>5214.76676217765</v>
      </c>
    </row>
    <row r="146" spans="1:23" x14ac:dyDescent="0.25">
      <c r="A146" s="4">
        <v>0</v>
      </c>
      <c r="B146" s="2" t="s">
        <v>605</v>
      </c>
      <c r="C146" s="1" t="s">
        <v>299</v>
      </c>
      <c r="D146" s="2" t="s">
        <v>606</v>
      </c>
      <c r="E146" s="1">
        <v>4702702.3499999996</v>
      </c>
      <c r="F146" s="1">
        <v>497659.38</v>
      </c>
      <c r="G146" s="1">
        <v>15650542.33</v>
      </c>
      <c r="H146" s="1">
        <v>150669.57</v>
      </c>
      <c r="I146" s="1">
        <v>24844.81</v>
      </c>
      <c r="J146" s="1">
        <v>1565579.66</v>
      </c>
      <c r="K146" s="1">
        <v>1210938.72</v>
      </c>
      <c r="L146" s="1">
        <v>707943.21</v>
      </c>
      <c r="M146" s="1">
        <v>1816074.27</v>
      </c>
      <c r="N146" s="1">
        <v>21624251.949999999</v>
      </c>
      <c r="O146" s="1">
        <v>75881.490000000005</v>
      </c>
      <c r="P146" s="1">
        <v>4215.99</v>
      </c>
      <c r="Q146" s="1">
        <v>5746817.9199999999</v>
      </c>
      <c r="R146" s="1">
        <v>439908.44</v>
      </c>
      <c r="S146" s="1">
        <v>27891075.789999999</v>
      </c>
      <c r="T146" s="5">
        <v>32196219.850000001</v>
      </c>
      <c r="U146" s="8">
        <v>6533.2124277456651</v>
      </c>
      <c r="V146" s="1">
        <f t="shared" si="16"/>
        <v>3309.8957349319826</v>
      </c>
      <c r="W146" s="1">
        <f t="shared" si="17"/>
        <v>4928.084033096342</v>
      </c>
    </row>
    <row r="147" spans="1:23" x14ac:dyDescent="0.25">
      <c r="A147" s="4">
        <v>1</v>
      </c>
      <c r="B147" s="2" t="s">
        <v>47</v>
      </c>
      <c r="C147" s="1" t="s">
        <v>301</v>
      </c>
      <c r="D147" s="2" t="s">
        <v>607</v>
      </c>
      <c r="E147" s="1">
        <v>151314.65</v>
      </c>
      <c r="F147" s="1">
        <v>181897.73</v>
      </c>
      <c r="G147" s="1">
        <v>2233723.7000000002</v>
      </c>
      <c r="H147" s="1">
        <v>45720.92</v>
      </c>
      <c r="I147" s="1">
        <v>23166</v>
      </c>
      <c r="J147" s="1">
        <v>83257.539999999994</v>
      </c>
      <c r="K147" s="1">
        <v>202834.13</v>
      </c>
      <c r="L147" s="1">
        <v>101217.54</v>
      </c>
      <c r="M147" s="1">
        <v>117099.65</v>
      </c>
      <c r="N147" s="1">
        <v>2988917.21</v>
      </c>
      <c r="O147" s="1">
        <v>551.30999999999995</v>
      </c>
      <c r="P147" s="1">
        <v>0</v>
      </c>
      <c r="Q147" s="1">
        <v>65524.26</v>
      </c>
      <c r="R147" s="1">
        <v>0</v>
      </c>
      <c r="S147" s="1">
        <v>3054992.78</v>
      </c>
      <c r="T147" s="5">
        <v>3512739.29</v>
      </c>
      <c r="U147" s="8">
        <v>888.55</v>
      </c>
      <c r="V147" s="1">
        <f t="shared" ref="V147:V162" si="18">N147/U147</f>
        <v>3363.8143154577683</v>
      </c>
      <c r="W147" s="1">
        <f t="shared" ref="W147:W162" si="19">T147/U147</f>
        <v>3953.3389117100896</v>
      </c>
    </row>
    <row r="148" spans="1:23" x14ac:dyDescent="0.25">
      <c r="A148" s="4">
        <v>0</v>
      </c>
      <c r="B148" s="2" t="s">
        <v>73</v>
      </c>
      <c r="C148" s="1" t="s">
        <v>303</v>
      </c>
      <c r="D148" s="2" t="s">
        <v>608</v>
      </c>
      <c r="E148" s="1">
        <v>42663.61</v>
      </c>
      <c r="F148" s="1">
        <v>114828.45</v>
      </c>
      <c r="G148" s="1">
        <v>869353.78</v>
      </c>
      <c r="H148" s="1">
        <v>14416.16</v>
      </c>
      <c r="I148" s="1">
        <v>3513.84</v>
      </c>
      <c r="J148" s="1">
        <v>105896.3</v>
      </c>
      <c r="K148" s="1">
        <v>68936.899999999994</v>
      </c>
      <c r="L148" s="1">
        <v>43437.65</v>
      </c>
      <c r="M148" s="1">
        <v>46679.06</v>
      </c>
      <c r="N148" s="1">
        <v>1267062.1399999999</v>
      </c>
      <c r="O148" s="1">
        <v>1065</v>
      </c>
      <c r="P148" s="1">
        <v>0</v>
      </c>
      <c r="Q148" s="1">
        <v>5127.04</v>
      </c>
      <c r="R148" s="1">
        <v>0</v>
      </c>
      <c r="S148" s="1">
        <v>1273254.18</v>
      </c>
      <c r="T148" s="5">
        <v>1537353.21</v>
      </c>
      <c r="U148" s="8">
        <v>328.68142857142857</v>
      </c>
      <c r="V148" s="1">
        <f t="shared" si="18"/>
        <v>3854.9854961599808</v>
      </c>
      <c r="W148" s="1">
        <f t="shared" si="19"/>
        <v>4677.3351834385876</v>
      </c>
    </row>
    <row r="149" spans="1:23" x14ac:dyDescent="0.25">
      <c r="A149" s="4">
        <v>0</v>
      </c>
      <c r="B149" s="2" t="s">
        <v>609</v>
      </c>
      <c r="C149" s="1" t="s">
        <v>305</v>
      </c>
      <c r="D149" s="2" t="s">
        <v>610</v>
      </c>
      <c r="E149" s="1">
        <v>1442555.79</v>
      </c>
      <c r="F149" s="1">
        <v>261954.87</v>
      </c>
      <c r="G149" s="1">
        <v>6776587.5099999998</v>
      </c>
      <c r="H149" s="1">
        <v>71960.25</v>
      </c>
      <c r="I149" s="1">
        <v>267589.42</v>
      </c>
      <c r="J149" s="1">
        <v>868110.4</v>
      </c>
      <c r="K149" s="1">
        <v>494180.76</v>
      </c>
      <c r="L149" s="1">
        <v>308238.89</v>
      </c>
      <c r="M149" s="1">
        <v>340999.13</v>
      </c>
      <c r="N149" s="1">
        <v>9389621.2300000004</v>
      </c>
      <c r="O149" s="1">
        <v>0</v>
      </c>
      <c r="P149" s="1">
        <v>0</v>
      </c>
      <c r="Q149" s="1">
        <v>554074.05000000005</v>
      </c>
      <c r="R149" s="1">
        <v>0</v>
      </c>
      <c r="S149" s="1">
        <v>9943695.2799999993</v>
      </c>
      <c r="T149" s="5">
        <v>12204428.880000001</v>
      </c>
      <c r="U149" s="8">
        <v>2655.5188953488373</v>
      </c>
      <c r="V149" s="1">
        <f t="shared" si="18"/>
        <v>3535.8894438469247</v>
      </c>
      <c r="W149" s="1">
        <f t="shared" si="19"/>
        <v>4595.8734849810917</v>
      </c>
    </row>
    <row r="150" spans="1:23" x14ac:dyDescent="0.25">
      <c r="A150" s="4">
        <v>0</v>
      </c>
      <c r="B150" s="2" t="s">
        <v>611</v>
      </c>
      <c r="C150" s="1" t="s">
        <v>307</v>
      </c>
      <c r="D150" s="2" t="s">
        <v>612</v>
      </c>
      <c r="E150" s="1">
        <v>13214.71</v>
      </c>
      <c r="F150" s="1">
        <v>417303.72</v>
      </c>
      <c r="G150" s="1">
        <v>8658468.8800000008</v>
      </c>
      <c r="H150" s="1">
        <v>84750.79</v>
      </c>
      <c r="I150" s="1">
        <v>17921.78</v>
      </c>
      <c r="J150" s="1">
        <v>781277.26</v>
      </c>
      <c r="K150" s="1">
        <v>728525.74</v>
      </c>
      <c r="L150" s="1">
        <v>327835.32</v>
      </c>
      <c r="M150" s="1">
        <v>492918.84</v>
      </c>
      <c r="N150" s="1">
        <v>11509002.33</v>
      </c>
      <c r="O150" s="1">
        <v>14.4</v>
      </c>
      <c r="P150" s="1">
        <v>0</v>
      </c>
      <c r="Q150" s="1">
        <v>967005.92</v>
      </c>
      <c r="R150" s="1">
        <v>408149.5</v>
      </c>
      <c r="S150" s="1">
        <v>12884172.15</v>
      </c>
      <c r="T150" s="5">
        <v>14935967.109999999</v>
      </c>
      <c r="U150" s="8">
        <v>2877.6</v>
      </c>
      <c r="V150" s="1">
        <f t="shared" si="18"/>
        <v>3999.5142931609676</v>
      </c>
      <c r="W150" s="1">
        <f t="shared" si="19"/>
        <v>5190.4250451765356</v>
      </c>
    </row>
    <row r="151" spans="1:23" x14ac:dyDescent="0.25">
      <c r="A151" s="4">
        <v>0</v>
      </c>
      <c r="B151" s="2" t="s">
        <v>613</v>
      </c>
      <c r="C151" s="1" t="s">
        <v>309</v>
      </c>
      <c r="D151" s="2" t="s">
        <v>614</v>
      </c>
      <c r="E151" s="1">
        <v>163349.28</v>
      </c>
      <c r="F151" s="1">
        <v>336726.67</v>
      </c>
      <c r="G151" s="1">
        <v>6590120.9000000004</v>
      </c>
      <c r="H151" s="1">
        <v>88535.12</v>
      </c>
      <c r="I151" s="1">
        <v>34615.89</v>
      </c>
      <c r="J151" s="1">
        <v>664681.18999999994</v>
      </c>
      <c r="K151" s="1">
        <v>491742.07</v>
      </c>
      <c r="L151" s="1">
        <v>203222.62</v>
      </c>
      <c r="M151" s="1">
        <v>666097.05000000005</v>
      </c>
      <c r="N151" s="1">
        <v>9075741.5099999998</v>
      </c>
      <c r="O151" s="1">
        <v>0</v>
      </c>
      <c r="P151" s="1">
        <v>294125.93</v>
      </c>
      <c r="Q151" s="1">
        <v>73684.92</v>
      </c>
      <c r="R151" s="1">
        <v>70167.19</v>
      </c>
      <c r="S151" s="1">
        <v>9513719.5500000007</v>
      </c>
      <c r="T151" s="5">
        <v>11863425.390000001</v>
      </c>
      <c r="U151" s="8">
        <v>2403.3000000000002</v>
      </c>
      <c r="V151" s="1">
        <f t="shared" si="18"/>
        <v>3776.3664586193981</v>
      </c>
      <c r="W151" s="1">
        <f t="shared" si="19"/>
        <v>4936.3064910747717</v>
      </c>
    </row>
    <row r="152" spans="1:23" x14ac:dyDescent="0.25">
      <c r="A152" s="4">
        <v>1</v>
      </c>
      <c r="B152" s="2" t="s">
        <v>47</v>
      </c>
      <c r="C152" s="1" t="s">
        <v>311</v>
      </c>
      <c r="D152" s="2" t="s">
        <v>615</v>
      </c>
      <c r="E152" s="1">
        <v>508430.6</v>
      </c>
      <c r="F152" s="1">
        <v>265627.75</v>
      </c>
      <c r="G152" s="1">
        <v>6658329.6299999999</v>
      </c>
      <c r="H152" s="1">
        <v>85155.11</v>
      </c>
      <c r="I152" s="1">
        <v>24796.12</v>
      </c>
      <c r="J152" s="1">
        <v>333004.53999999998</v>
      </c>
      <c r="K152" s="1">
        <v>549404.01</v>
      </c>
      <c r="L152" s="1">
        <v>356106.87</v>
      </c>
      <c r="M152" s="1">
        <v>355232.36</v>
      </c>
      <c r="N152" s="1">
        <v>8627656.3900000006</v>
      </c>
      <c r="O152" s="1">
        <v>212721.46</v>
      </c>
      <c r="P152" s="1">
        <v>6263.7</v>
      </c>
      <c r="Q152" s="1">
        <v>152858.84</v>
      </c>
      <c r="R152" s="1">
        <v>0</v>
      </c>
      <c r="S152" s="1">
        <v>8999500.3900000006</v>
      </c>
      <c r="T152" s="5">
        <v>10081141.16</v>
      </c>
      <c r="U152" s="8">
        <v>2304.8850574712642</v>
      </c>
      <c r="V152" s="1">
        <f t="shared" si="18"/>
        <v>3743.204617528987</v>
      </c>
      <c r="W152" s="1">
        <f t="shared" si="19"/>
        <v>4373.8151398578739</v>
      </c>
    </row>
    <row r="153" spans="1:23" x14ac:dyDescent="0.25">
      <c r="A153" s="4">
        <v>1</v>
      </c>
      <c r="B153" s="2" t="s">
        <v>57</v>
      </c>
      <c r="C153" s="1" t="s">
        <v>313</v>
      </c>
      <c r="D153" s="2" t="s">
        <v>616</v>
      </c>
      <c r="E153" s="1">
        <v>491874.8</v>
      </c>
      <c r="F153" s="1">
        <v>234705.9</v>
      </c>
      <c r="G153" s="1">
        <v>4277803.87</v>
      </c>
      <c r="H153" s="1">
        <v>51300.03</v>
      </c>
      <c r="I153" s="1">
        <v>56493.77</v>
      </c>
      <c r="J153" s="1">
        <v>203512.68</v>
      </c>
      <c r="K153" s="1">
        <v>395792.14</v>
      </c>
      <c r="L153" s="1">
        <v>280267.02</v>
      </c>
      <c r="M153" s="1">
        <v>199470.09</v>
      </c>
      <c r="N153" s="1">
        <v>5699345.5</v>
      </c>
      <c r="O153" s="1">
        <v>385.75</v>
      </c>
      <c r="P153" s="1">
        <v>12128</v>
      </c>
      <c r="Q153" s="1">
        <v>352686.27</v>
      </c>
      <c r="R153" s="1">
        <v>120591.78</v>
      </c>
      <c r="S153" s="1">
        <v>6185137.3000000007</v>
      </c>
      <c r="T153" s="5">
        <v>6867604.5800000001</v>
      </c>
      <c r="U153" s="8">
        <v>1396.9441176470589</v>
      </c>
      <c r="V153" s="1">
        <f t="shared" si="18"/>
        <v>4079.8664943016374</v>
      </c>
      <c r="W153" s="1">
        <f t="shared" si="19"/>
        <v>4916.162710622556</v>
      </c>
    </row>
    <row r="154" spans="1:23" x14ac:dyDescent="0.25">
      <c r="A154" s="4">
        <v>1</v>
      </c>
      <c r="B154" s="2" t="s">
        <v>605</v>
      </c>
      <c r="C154" s="1" t="s">
        <v>315</v>
      </c>
      <c r="D154" s="2" t="s">
        <v>617</v>
      </c>
      <c r="E154" s="1">
        <v>212325.65</v>
      </c>
      <c r="F154" s="1">
        <v>74851.98</v>
      </c>
      <c r="G154" s="1">
        <v>633294.09</v>
      </c>
      <c r="H154" s="1">
        <v>12097</v>
      </c>
      <c r="I154" s="1">
        <v>0</v>
      </c>
      <c r="J154" s="1">
        <v>68456.759999999995</v>
      </c>
      <c r="K154" s="1">
        <v>81572.479999999996</v>
      </c>
      <c r="L154" s="1">
        <v>8876.6</v>
      </c>
      <c r="M154" s="1">
        <v>129410.69</v>
      </c>
      <c r="N154" s="1">
        <v>1008559.6</v>
      </c>
      <c r="O154" s="1">
        <v>106.09</v>
      </c>
      <c r="P154" s="1">
        <v>0</v>
      </c>
      <c r="Q154" s="1">
        <v>166716.74</v>
      </c>
      <c r="R154" s="1">
        <v>0</v>
      </c>
      <c r="S154" s="1">
        <v>1175382.43</v>
      </c>
      <c r="T154" s="5">
        <v>1344541.43</v>
      </c>
      <c r="U154" s="8">
        <v>344.98245614035091</v>
      </c>
      <c r="V154" s="1">
        <f t="shared" si="18"/>
        <v>2923.5098250610249</v>
      </c>
      <c r="W154" s="1">
        <f t="shared" si="19"/>
        <v>3897.4197269121232</v>
      </c>
    </row>
    <row r="155" spans="1:23" x14ac:dyDescent="0.25">
      <c r="A155" s="4">
        <v>0</v>
      </c>
      <c r="B155" s="2" t="s">
        <v>75</v>
      </c>
      <c r="C155" s="1" t="s">
        <v>317</v>
      </c>
      <c r="D155" s="2" t="s">
        <v>618</v>
      </c>
      <c r="E155" s="1">
        <v>1363637.5</v>
      </c>
      <c r="F155" s="1">
        <v>657061.67000000004</v>
      </c>
      <c r="G155" s="1">
        <v>12130723.880000001</v>
      </c>
      <c r="H155" s="1">
        <v>94975.039999999994</v>
      </c>
      <c r="I155" s="1">
        <v>130035.88</v>
      </c>
      <c r="J155" s="1">
        <v>1236265.8600000001</v>
      </c>
      <c r="K155" s="1">
        <v>1011108.74</v>
      </c>
      <c r="L155" s="1">
        <v>559155.6</v>
      </c>
      <c r="M155" s="1">
        <v>756315.77</v>
      </c>
      <c r="N155" s="1">
        <v>16575642.439999999</v>
      </c>
      <c r="O155" s="1">
        <v>1961.88</v>
      </c>
      <c r="P155" s="1">
        <v>60363.040000000001</v>
      </c>
      <c r="Q155" s="1">
        <v>924985.99</v>
      </c>
      <c r="R155" s="1">
        <v>9721.68</v>
      </c>
      <c r="S155" s="1">
        <v>17572675.030000001</v>
      </c>
      <c r="T155" s="5">
        <v>21150062.800000001</v>
      </c>
      <c r="U155" s="8">
        <v>4335.8455882352937</v>
      </c>
      <c r="V155" s="1">
        <f t="shared" si="18"/>
        <v>3822.9319062873619</v>
      </c>
      <c r="W155" s="1">
        <f t="shared" si="19"/>
        <v>4877.9557227286223</v>
      </c>
    </row>
    <row r="156" spans="1:23" x14ac:dyDescent="0.25">
      <c r="A156" s="4">
        <v>0</v>
      </c>
      <c r="B156" s="2" t="s">
        <v>619</v>
      </c>
      <c r="C156" s="1" t="s">
        <v>319</v>
      </c>
      <c r="D156" s="2" t="s">
        <v>620</v>
      </c>
      <c r="E156" s="1">
        <v>363800.48</v>
      </c>
      <c r="F156" s="1">
        <v>358597.14</v>
      </c>
      <c r="G156" s="1">
        <v>11493003.76</v>
      </c>
      <c r="H156" s="1">
        <v>56870.21</v>
      </c>
      <c r="I156" s="1">
        <v>24341.82</v>
      </c>
      <c r="J156" s="1">
        <v>1232223.27</v>
      </c>
      <c r="K156" s="1">
        <v>1061832.1299999999</v>
      </c>
      <c r="L156" s="1">
        <v>549037.89</v>
      </c>
      <c r="M156" s="1">
        <v>546099.98</v>
      </c>
      <c r="N156" s="1">
        <v>15322006.200000001</v>
      </c>
      <c r="O156" s="1">
        <v>44271</v>
      </c>
      <c r="P156" s="1">
        <v>0</v>
      </c>
      <c r="Q156" s="1">
        <v>1039035.47</v>
      </c>
      <c r="R156" s="1">
        <v>0</v>
      </c>
      <c r="S156" s="1">
        <v>16405312.67</v>
      </c>
      <c r="T156" s="5">
        <v>20823005.989999998</v>
      </c>
      <c r="U156" s="8">
        <v>4075.6</v>
      </c>
      <c r="V156" s="1">
        <f t="shared" si="18"/>
        <v>3759.4479831190501</v>
      </c>
      <c r="W156" s="1">
        <f t="shared" si="19"/>
        <v>5109.1878471881437</v>
      </c>
    </row>
    <row r="157" spans="1:23" x14ac:dyDescent="0.25">
      <c r="A157" s="4">
        <v>1</v>
      </c>
      <c r="B157" s="2" t="s">
        <v>409</v>
      </c>
      <c r="C157" s="1" t="s">
        <v>321</v>
      </c>
      <c r="D157" s="2" t="s">
        <v>621</v>
      </c>
      <c r="E157" s="1">
        <v>189319.6</v>
      </c>
      <c r="F157" s="1">
        <v>89661.83</v>
      </c>
      <c r="G157" s="1">
        <v>916874.91</v>
      </c>
      <c r="H157" s="1">
        <v>10614.82</v>
      </c>
      <c r="I157" s="1">
        <v>16856.8</v>
      </c>
      <c r="J157" s="1">
        <v>42192.84</v>
      </c>
      <c r="K157" s="1">
        <v>59888.76</v>
      </c>
      <c r="L157" s="1">
        <v>36829.57</v>
      </c>
      <c r="M157" s="1">
        <v>44855.61</v>
      </c>
      <c r="N157" s="1">
        <v>1217775.1399999999</v>
      </c>
      <c r="O157" s="1">
        <v>675</v>
      </c>
      <c r="P157" s="1">
        <v>0</v>
      </c>
      <c r="Q157" s="1">
        <v>33122.15</v>
      </c>
      <c r="R157" s="1">
        <v>0</v>
      </c>
      <c r="S157" s="1">
        <v>1251572.29</v>
      </c>
      <c r="T157" s="5">
        <v>1391909.59</v>
      </c>
      <c r="U157" s="8">
        <v>228.82428571428571</v>
      </c>
      <c r="V157" s="1">
        <f t="shared" si="18"/>
        <v>5321.8789089569664</v>
      </c>
      <c r="W157" s="1">
        <f t="shared" si="19"/>
        <v>6082.8752754765046</v>
      </c>
    </row>
    <row r="158" spans="1:23" x14ac:dyDescent="0.25">
      <c r="A158" s="4">
        <v>0</v>
      </c>
      <c r="B158" s="2" t="s">
        <v>622</v>
      </c>
      <c r="C158" s="1" t="s">
        <v>323</v>
      </c>
      <c r="D158" s="2" t="s">
        <v>623</v>
      </c>
      <c r="E158" s="1">
        <v>399749.86</v>
      </c>
      <c r="F158" s="1">
        <v>185643.85</v>
      </c>
      <c r="G158" s="1">
        <v>7297942.8300000001</v>
      </c>
      <c r="H158" s="1">
        <v>58512.95</v>
      </c>
      <c r="I158" s="1">
        <v>27348.560000000001</v>
      </c>
      <c r="J158" s="1">
        <v>592902.62</v>
      </c>
      <c r="K158" s="1">
        <v>690561.8</v>
      </c>
      <c r="L158" s="1">
        <v>321880.37</v>
      </c>
      <c r="M158" s="1">
        <v>473936.47</v>
      </c>
      <c r="N158" s="1">
        <v>9648729.4500000011</v>
      </c>
      <c r="O158" s="1">
        <v>19124.75</v>
      </c>
      <c r="P158" s="1">
        <v>11172.74</v>
      </c>
      <c r="Q158" s="1">
        <v>375125.42</v>
      </c>
      <c r="R158" s="1">
        <v>611.45000000000005</v>
      </c>
      <c r="S158" s="1">
        <v>10054763.810000001</v>
      </c>
      <c r="T158" s="5">
        <v>11916386.57</v>
      </c>
      <c r="U158" s="8">
        <v>2609.6</v>
      </c>
      <c r="V158" s="1">
        <f t="shared" si="18"/>
        <v>3697.3978579092586</v>
      </c>
      <c r="W158" s="1">
        <f t="shared" si="19"/>
        <v>4566.3651785714292</v>
      </c>
    </row>
    <row r="159" spans="1:23" x14ac:dyDescent="0.25">
      <c r="A159" s="4">
        <v>1</v>
      </c>
      <c r="B159" s="2" t="s">
        <v>605</v>
      </c>
      <c r="C159" s="1" t="s">
        <v>325</v>
      </c>
      <c r="D159" s="2" t="s">
        <v>624</v>
      </c>
      <c r="E159" s="1">
        <v>974228.23</v>
      </c>
      <c r="F159" s="1">
        <v>144771.59</v>
      </c>
      <c r="G159" s="1">
        <v>4941134.43</v>
      </c>
      <c r="H159" s="1">
        <v>18836.41</v>
      </c>
      <c r="I159" s="1">
        <v>74567.399999999994</v>
      </c>
      <c r="J159" s="1">
        <v>199633.9</v>
      </c>
      <c r="K159" s="1">
        <v>311789.95</v>
      </c>
      <c r="L159" s="1">
        <v>274366.33</v>
      </c>
      <c r="M159" s="1">
        <v>254416.67</v>
      </c>
      <c r="N159" s="1">
        <v>6219516.6799999997</v>
      </c>
      <c r="O159" s="1">
        <v>148332.54</v>
      </c>
      <c r="P159" s="1">
        <v>0</v>
      </c>
      <c r="Q159" s="1">
        <v>211041.76</v>
      </c>
      <c r="R159" s="1">
        <v>7588.46</v>
      </c>
      <c r="S159" s="1">
        <v>6586479.4400000004</v>
      </c>
      <c r="T159" s="5">
        <v>7847768.7000000002</v>
      </c>
      <c r="U159" s="8">
        <v>1577.9942857142858</v>
      </c>
      <c r="V159" s="1">
        <f t="shared" si="18"/>
        <v>3941.4063386070561</v>
      </c>
      <c r="W159" s="1">
        <f t="shared" si="19"/>
        <v>4973.2554617253727</v>
      </c>
    </row>
    <row r="160" spans="1:23" x14ac:dyDescent="0.25">
      <c r="A160" s="4">
        <v>1</v>
      </c>
      <c r="B160" s="2" t="s">
        <v>409</v>
      </c>
      <c r="C160" s="1" t="s">
        <v>327</v>
      </c>
      <c r="D160" s="2" t="s">
        <v>625</v>
      </c>
      <c r="E160" s="1">
        <v>293967.71999999997</v>
      </c>
      <c r="F160" s="1">
        <v>67801.89</v>
      </c>
      <c r="G160" s="1">
        <v>564046.26</v>
      </c>
      <c r="H160" s="1">
        <v>1949.98</v>
      </c>
      <c r="I160" s="1">
        <v>92.82</v>
      </c>
      <c r="J160" s="1">
        <v>155.04</v>
      </c>
      <c r="K160" s="1">
        <v>48604.959999999999</v>
      </c>
      <c r="L160" s="1">
        <v>19003.41</v>
      </c>
      <c r="M160" s="1">
        <v>26021.98</v>
      </c>
      <c r="N160" s="1">
        <v>727676.34</v>
      </c>
      <c r="O160" s="1">
        <v>296.60000000000002</v>
      </c>
      <c r="P160" s="1">
        <v>0</v>
      </c>
      <c r="Q160" s="1">
        <v>35393.800000000003</v>
      </c>
      <c r="R160" s="1">
        <v>0</v>
      </c>
      <c r="S160" s="1">
        <v>763366.74</v>
      </c>
      <c r="T160" s="5">
        <v>834777.74</v>
      </c>
      <c r="U160" s="8">
        <v>173.2</v>
      </c>
      <c r="V160" s="1">
        <f t="shared" si="18"/>
        <v>4201.3645496535801</v>
      </c>
      <c r="W160" s="1">
        <f t="shared" si="19"/>
        <v>4819.7329099307162</v>
      </c>
    </row>
    <row r="161" spans="1:23" x14ac:dyDescent="0.25">
      <c r="A161" s="4">
        <v>0</v>
      </c>
      <c r="B161" s="2" t="s">
        <v>626</v>
      </c>
      <c r="C161" s="1" t="s">
        <v>329</v>
      </c>
      <c r="D161" s="2" t="s">
        <v>627</v>
      </c>
      <c r="E161" s="1">
        <v>270051.19</v>
      </c>
      <c r="F161" s="1">
        <v>201466.37</v>
      </c>
      <c r="G161" s="1">
        <v>3846127.91</v>
      </c>
      <c r="H161" s="1">
        <v>62339.08</v>
      </c>
      <c r="I161" s="1">
        <v>92205.84</v>
      </c>
      <c r="J161" s="1">
        <v>327262.84999999998</v>
      </c>
      <c r="K161" s="1">
        <v>319906.28000000003</v>
      </c>
      <c r="L161" s="1">
        <v>173057.45</v>
      </c>
      <c r="M161" s="1">
        <v>199005.31</v>
      </c>
      <c r="N161" s="1">
        <v>5221371.09</v>
      </c>
      <c r="O161" s="1">
        <v>163100.74</v>
      </c>
      <c r="P161" s="1">
        <v>883.47</v>
      </c>
      <c r="Q161" s="1">
        <v>152505.59</v>
      </c>
      <c r="R161" s="1">
        <v>0</v>
      </c>
      <c r="S161" s="1">
        <v>5537860.8899999997</v>
      </c>
      <c r="T161" s="5">
        <v>6516898.4100000001</v>
      </c>
      <c r="U161" s="8">
        <v>1330.5365497076023</v>
      </c>
      <c r="V161" s="1">
        <f t="shared" si="18"/>
        <v>3924.2597966568032</v>
      </c>
      <c r="W161" s="1">
        <f t="shared" si="19"/>
        <v>4897.9476824083858</v>
      </c>
    </row>
    <row r="162" spans="1:23" x14ac:dyDescent="0.25">
      <c r="A162" s="4">
        <v>0</v>
      </c>
      <c r="B162" s="2" t="s">
        <v>433</v>
      </c>
      <c r="C162" s="1" t="s">
        <v>331</v>
      </c>
      <c r="D162" s="2" t="s">
        <v>628</v>
      </c>
      <c r="E162" s="1">
        <v>984451.18</v>
      </c>
      <c r="F162" s="1">
        <v>269290.34999999998</v>
      </c>
      <c r="G162" s="1">
        <v>5458617.7700000005</v>
      </c>
      <c r="H162" s="1">
        <v>75480.5</v>
      </c>
      <c r="I162" s="1">
        <v>0</v>
      </c>
      <c r="J162" s="1">
        <v>656013.27</v>
      </c>
      <c r="K162" s="1">
        <v>413612.71</v>
      </c>
      <c r="L162" s="1">
        <v>261138.25</v>
      </c>
      <c r="M162" s="1">
        <v>277894.40000000002</v>
      </c>
      <c r="N162" s="1">
        <v>7412047.25</v>
      </c>
      <c r="O162" s="1">
        <v>13084.63</v>
      </c>
      <c r="P162" s="1">
        <v>5181.55</v>
      </c>
      <c r="Q162" s="1">
        <v>435840.01</v>
      </c>
      <c r="R162" s="1">
        <v>0</v>
      </c>
      <c r="S162" s="1">
        <v>7866153.4400000004</v>
      </c>
      <c r="T162" s="5">
        <v>10137273.949999999</v>
      </c>
      <c r="U162" s="8">
        <v>2248.2176470588233</v>
      </c>
      <c r="V162" s="1">
        <f t="shared" si="18"/>
        <v>3296.8548484158696</v>
      </c>
      <c r="W162" s="1">
        <f t="shared" si="19"/>
        <v>4509.0269455280913</v>
      </c>
    </row>
    <row r="163" spans="1:23" x14ac:dyDescent="0.25">
      <c r="A163" s="4">
        <v>0</v>
      </c>
      <c r="B163" s="2" t="s">
        <v>629</v>
      </c>
      <c r="C163" s="1" t="s">
        <v>333</v>
      </c>
      <c r="D163" s="2" t="s">
        <v>630</v>
      </c>
      <c r="E163" s="1">
        <v>384610.06</v>
      </c>
      <c r="F163" s="1">
        <v>196923.98</v>
      </c>
      <c r="G163" s="1">
        <v>4427006.6100000003</v>
      </c>
      <c r="H163" s="1">
        <v>47905.05</v>
      </c>
      <c r="I163" s="1">
        <v>0</v>
      </c>
      <c r="J163" s="1">
        <v>614899.66</v>
      </c>
      <c r="K163" s="1">
        <v>432172.58</v>
      </c>
      <c r="L163" s="1">
        <v>97004.4</v>
      </c>
      <c r="M163" s="1">
        <v>254521.47</v>
      </c>
      <c r="N163" s="1">
        <v>6070433.75</v>
      </c>
      <c r="O163" s="1">
        <v>4524</v>
      </c>
      <c r="P163" s="1">
        <v>0</v>
      </c>
      <c r="Q163" s="1">
        <v>242688.53</v>
      </c>
      <c r="R163" s="1">
        <v>0</v>
      </c>
      <c r="S163" s="1">
        <v>6317646.2800000003</v>
      </c>
      <c r="T163" s="5">
        <v>7878301.4699999997</v>
      </c>
      <c r="U163" s="8">
        <v>1773.3063583815028</v>
      </c>
      <c r="V163" s="1">
        <f t="shared" ref="V163:V179" si="20">N163/U163</f>
        <v>3423.228998930837</v>
      </c>
      <c r="W163" s="1">
        <f t="shared" ref="W163:W179" si="21">T163/U163</f>
        <v>4442.7187850330201</v>
      </c>
    </row>
    <row r="164" spans="1:23" x14ac:dyDescent="0.25">
      <c r="A164" s="4">
        <v>0</v>
      </c>
      <c r="B164" s="2" t="s">
        <v>77</v>
      </c>
      <c r="C164" s="1" t="s">
        <v>335</v>
      </c>
      <c r="D164" s="2" t="s">
        <v>631</v>
      </c>
      <c r="E164" s="1">
        <v>527104.59</v>
      </c>
      <c r="F164" s="1">
        <v>244366.43</v>
      </c>
      <c r="G164" s="1">
        <v>4395378.72</v>
      </c>
      <c r="H164" s="1">
        <v>38957.93</v>
      </c>
      <c r="I164" s="1">
        <v>20631.849999999999</v>
      </c>
      <c r="J164" s="1">
        <v>435104.89</v>
      </c>
      <c r="K164" s="1">
        <v>449774.93</v>
      </c>
      <c r="L164" s="1">
        <v>133492.13</v>
      </c>
      <c r="M164" s="1">
        <v>210733.51</v>
      </c>
      <c r="N164" s="1">
        <v>5928440.3899999997</v>
      </c>
      <c r="O164" s="1">
        <v>0</v>
      </c>
      <c r="P164" s="1">
        <v>227.02</v>
      </c>
      <c r="Q164" s="1">
        <v>213053.49</v>
      </c>
      <c r="R164" s="1">
        <v>5000</v>
      </c>
      <c r="S164" s="1">
        <v>6146720.9000000004</v>
      </c>
      <c r="T164" s="5">
        <v>7617263.4800000004</v>
      </c>
      <c r="U164" s="8">
        <v>1632.8</v>
      </c>
      <c r="V164" s="1">
        <f t="shared" si="20"/>
        <v>3630.8429630083292</v>
      </c>
      <c r="W164" s="1">
        <f t="shared" si="21"/>
        <v>4665.1540176384133</v>
      </c>
    </row>
    <row r="165" spans="1:23" x14ac:dyDescent="0.25">
      <c r="A165" s="4">
        <v>0</v>
      </c>
      <c r="B165" s="2" t="s">
        <v>632</v>
      </c>
      <c r="C165" s="1" t="s">
        <v>337</v>
      </c>
      <c r="D165" s="2" t="s">
        <v>633</v>
      </c>
      <c r="E165" s="1">
        <v>471355.06</v>
      </c>
      <c r="F165" s="1">
        <v>207150.34</v>
      </c>
      <c r="G165" s="1">
        <v>2854940.76</v>
      </c>
      <c r="H165" s="1">
        <v>53964.7</v>
      </c>
      <c r="I165" s="1">
        <v>9160.66</v>
      </c>
      <c r="J165" s="1">
        <v>294888.87</v>
      </c>
      <c r="K165" s="1">
        <v>212311.71</v>
      </c>
      <c r="L165" s="1">
        <v>211639.17</v>
      </c>
      <c r="M165" s="1">
        <v>151241.85</v>
      </c>
      <c r="N165" s="1">
        <v>3995298.06</v>
      </c>
      <c r="O165" s="1">
        <v>0</v>
      </c>
      <c r="P165" s="1">
        <v>3770.75</v>
      </c>
      <c r="Q165" s="1">
        <v>204984.54</v>
      </c>
      <c r="R165" s="1">
        <v>42188.37</v>
      </c>
      <c r="S165" s="1">
        <v>4246241.72</v>
      </c>
      <c r="T165" s="5">
        <v>5455215.1900000004</v>
      </c>
      <c r="U165" s="8">
        <v>1104.2</v>
      </c>
      <c r="V165" s="1">
        <f t="shared" si="20"/>
        <v>3618.2739177685203</v>
      </c>
      <c r="W165" s="1">
        <f t="shared" si="21"/>
        <v>4940.4231026987864</v>
      </c>
    </row>
    <row r="166" spans="1:23" x14ac:dyDescent="0.25">
      <c r="A166" s="4">
        <v>0</v>
      </c>
      <c r="B166" s="2" t="s">
        <v>79</v>
      </c>
      <c r="C166" s="1" t="s">
        <v>339</v>
      </c>
      <c r="D166" s="2" t="s">
        <v>634</v>
      </c>
      <c r="E166" s="1">
        <v>1158014.78</v>
      </c>
      <c r="F166" s="1">
        <v>333250.42</v>
      </c>
      <c r="G166" s="1">
        <v>8097818.9100000001</v>
      </c>
      <c r="H166" s="1">
        <v>44049.48</v>
      </c>
      <c r="I166" s="1">
        <v>0</v>
      </c>
      <c r="J166" s="1">
        <v>945625.29</v>
      </c>
      <c r="K166" s="1">
        <v>789573.25</v>
      </c>
      <c r="L166" s="1">
        <v>550321.24</v>
      </c>
      <c r="M166" s="1">
        <v>530287.07999999996</v>
      </c>
      <c r="N166" s="1">
        <v>11290925.67</v>
      </c>
      <c r="O166" s="1">
        <v>160.5</v>
      </c>
      <c r="P166" s="1">
        <v>0</v>
      </c>
      <c r="Q166" s="1">
        <v>217433.72</v>
      </c>
      <c r="R166" s="1">
        <v>0</v>
      </c>
      <c r="S166" s="1">
        <v>11508519.890000001</v>
      </c>
      <c r="T166" s="5">
        <v>12636034.140000001</v>
      </c>
      <c r="U166" s="8">
        <v>2760.8372093023254</v>
      </c>
      <c r="V166" s="1">
        <f t="shared" si="20"/>
        <v>4089.6745494288893</v>
      </c>
      <c r="W166" s="1">
        <f t="shared" si="21"/>
        <v>4576.8849019508752</v>
      </c>
    </row>
    <row r="167" spans="1:23" x14ac:dyDescent="0.25">
      <c r="A167" s="4">
        <v>1</v>
      </c>
      <c r="B167" s="2" t="s">
        <v>413</v>
      </c>
      <c r="C167" s="1" t="s">
        <v>341</v>
      </c>
      <c r="D167" s="2" t="s">
        <v>635</v>
      </c>
      <c r="E167" s="1">
        <v>223245.59</v>
      </c>
      <c r="F167" s="1">
        <v>145966</v>
      </c>
      <c r="G167" s="1">
        <v>2454666.4900000002</v>
      </c>
      <c r="H167" s="1">
        <v>62299.360000000001</v>
      </c>
      <c r="I167" s="1">
        <v>12381.96</v>
      </c>
      <c r="J167" s="1">
        <v>171934.12</v>
      </c>
      <c r="K167" s="1">
        <v>242302.22</v>
      </c>
      <c r="L167" s="1">
        <v>68137</v>
      </c>
      <c r="M167" s="1">
        <v>190642.78</v>
      </c>
      <c r="N167" s="1">
        <v>3348329.93</v>
      </c>
      <c r="O167" s="1">
        <v>0</v>
      </c>
      <c r="P167" s="1">
        <v>0</v>
      </c>
      <c r="Q167" s="1">
        <v>156024.04999999999</v>
      </c>
      <c r="R167" s="1">
        <v>0</v>
      </c>
      <c r="S167" s="1">
        <v>3504353.98</v>
      </c>
      <c r="T167" s="5">
        <v>3893691</v>
      </c>
      <c r="U167" s="8">
        <v>849.68208092485554</v>
      </c>
      <c r="V167" s="1">
        <f t="shared" si="20"/>
        <v>3940.6855871968432</v>
      </c>
      <c r="W167" s="1">
        <f t="shared" si="21"/>
        <v>4582.5269090785396</v>
      </c>
    </row>
    <row r="168" spans="1:23" x14ac:dyDescent="0.25">
      <c r="A168" s="4">
        <v>0</v>
      </c>
      <c r="B168" s="2" t="s">
        <v>417</v>
      </c>
      <c r="C168" s="1" t="s">
        <v>343</v>
      </c>
      <c r="D168" s="2" t="s">
        <v>636</v>
      </c>
      <c r="E168" s="1">
        <v>1736706.6</v>
      </c>
      <c r="F168" s="1">
        <v>646930.24</v>
      </c>
      <c r="G168" s="1">
        <v>21952004.550000001</v>
      </c>
      <c r="H168" s="1">
        <v>140256.63</v>
      </c>
      <c r="I168" s="1">
        <v>417733.45</v>
      </c>
      <c r="J168" s="1">
        <v>2444076.88</v>
      </c>
      <c r="K168" s="1">
        <v>2322969.88</v>
      </c>
      <c r="L168" s="1">
        <v>792875.34</v>
      </c>
      <c r="M168" s="1">
        <v>1212074.97</v>
      </c>
      <c r="N168" s="1">
        <v>29928921.940000001</v>
      </c>
      <c r="O168" s="1">
        <v>18041.990000000002</v>
      </c>
      <c r="P168" s="1">
        <v>6500</v>
      </c>
      <c r="Q168" s="1">
        <v>2747132.68</v>
      </c>
      <c r="R168" s="1">
        <v>0</v>
      </c>
      <c r="S168" s="1">
        <v>32700596.609999999</v>
      </c>
      <c r="T168" s="5">
        <v>37251039.520000003</v>
      </c>
      <c r="U168" s="8">
        <v>9160.753999999999</v>
      </c>
      <c r="V168" s="1">
        <f t="shared" si="20"/>
        <v>3267.0806289525954</v>
      </c>
      <c r="W168" s="1">
        <f t="shared" si="21"/>
        <v>4066.372650111553</v>
      </c>
    </row>
    <row r="169" spans="1:23" x14ac:dyDescent="0.25">
      <c r="A169" s="4">
        <v>0</v>
      </c>
      <c r="B169" s="2" t="s">
        <v>81</v>
      </c>
      <c r="C169" s="1" t="s">
        <v>345</v>
      </c>
      <c r="D169" s="2" t="s">
        <v>637</v>
      </c>
      <c r="E169" s="1">
        <v>597093.64</v>
      </c>
      <c r="F169" s="1">
        <v>222370.48</v>
      </c>
      <c r="G169" s="1">
        <v>4370157.18</v>
      </c>
      <c r="H169" s="1">
        <v>59075.22</v>
      </c>
      <c r="I169" s="1">
        <v>20848.36</v>
      </c>
      <c r="J169" s="1">
        <v>600985.48</v>
      </c>
      <c r="K169" s="1">
        <v>331968.53999999998</v>
      </c>
      <c r="L169" s="1">
        <v>358296.81</v>
      </c>
      <c r="M169" s="1">
        <v>189322.25</v>
      </c>
      <c r="N169" s="1">
        <v>6153024.3200000003</v>
      </c>
      <c r="O169" s="1">
        <v>0</v>
      </c>
      <c r="P169" s="1">
        <v>12.31</v>
      </c>
      <c r="Q169" s="1">
        <v>202557.59</v>
      </c>
      <c r="R169" s="1">
        <v>0</v>
      </c>
      <c r="S169" s="1">
        <v>6355594.2199999997</v>
      </c>
      <c r="T169" s="5">
        <v>7632706.4900000002</v>
      </c>
      <c r="U169" s="8">
        <v>1626.3519999999999</v>
      </c>
      <c r="V169" s="1">
        <f t="shared" si="20"/>
        <v>3783.328775074523</v>
      </c>
      <c r="W169" s="1">
        <f t="shared" si="21"/>
        <v>4693.1454506773443</v>
      </c>
    </row>
    <row r="170" spans="1:23" x14ac:dyDescent="0.25">
      <c r="A170" s="4">
        <v>0</v>
      </c>
      <c r="B170" s="2" t="s">
        <v>574</v>
      </c>
      <c r="C170" s="1" t="s">
        <v>347</v>
      </c>
      <c r="D170" s="2" t="s">
        <v>638</v>
      </c>
      <c r="E170" s="1">
        <v>111023.6</v>
      </c>
      <c r="F170" s="1">
        <v>271456.26</v>
      </c>
      <c r="G170" s="1">
        <v>6797367.4500000002</v>
      </c>
      <c r="H170" s="1">
        <v>133496.10999999999</v>
      </c>
      <c r="I170" s="1">
        <v>26465.21</v>
      </c>
      <c r="J170" s="1">
        <v>1065974.55</v>
      </c>
      <c r="K170" s="1">
        <v>535004.46</v>
      </c>
      <c r="L170" s="1">
        <v>181202.54</v>
      </c>
      <c r="M170" s="1">
        <v>519514.08</v>
      </c>
      <c r="N170" s="1">
        <v>9530480.6600000001</v>
      </c>
      <c r="O170" s="1">
        <v>405961.31</v>
      </c>
      <c r="P170" s="1">
        <v>1377.2</v>
      </c>
      <c r="Q170" s="1">
        <v>390062.73</v>
      </c>
      <c r="R170" s="1">
        <v>28219.06</v>
      </c>
      <c r="S170" s="1">
        <v>10356100.960000001</v>
      </c>
      <c r="T170" s="5">
        <v>13180330.07</v>
      </c>
      <c r="U170" s="8">
        <v>2507.5</v>
      </c>
      <c r="V170" s="1">
        <f t="shared" si="20"/>
        <v>3800.7898943170489</v>
      </c>
      <c r="W170" s="1">
        <f t="shared" si="21"/>
        <v>5256.3629391824525</v>
      </c>
    </row>
    <row r="171" spans="1:23" x14ac:dyDescent="0.25">
      <c r="A171" s="4">
        <v>0</v>
      </c>
      <c r="B171" s="2" t="s">
        <v>603</v>
      </c>
      <c r="C171" s="1" t="s">
        <v>349</v>
      </c>
      <c r="D171" s="2" t="s">
        <v>639</v>
      </c>
      <c r="E171" s="1">
        <v>701313.95</v>
      </c>
      <c r="F171" s="1">
        <v>299203.02</v>
      </c>
      <c r="G171" s="1">
        <v>4690624.49</v>
      </c>
      <c r="H171" s="1">
        <v>50036.73</v>
      </c>
      <c r="I171" s="1">
        <v>443</v>
      </c>
      <c r="J171" s="1">
        <v>690878.47</v>
      </c>
      <c r="K171" s="1">
        <v>461392.07</v>
      </c>
      <c r="L171" s="1">
        <v>438098.3</v>
      </c>
      <c r="M171" s="1">
        <v>393092.59</v>
      </c>
      <c r="N171" s="1">
        <v>7023768.6699999999</v>
      </c>
      <c r="O171" s="1">
        <v>223899.87</v>
      </c>
      <c r="P171" s="1">
        <v>20267.27</v>
      </c>
      <c r="Q171" s="1">
        <v>196113.27</v>
      </c>
      <c r="R171" s="1">
        <v>0</v>
      </c>
      <c r="S171" s="1">
        <v>7464049.0800000001</v>
      </c>
      <c r="T171" s="5">
        <v>9581070.4299999997</v>
      </c>
      <c r="U171" s="8">
        <v>1899.6</v>
      </c>
      <c r="V171" s="1">
        <f t="shared" si="20"/>
        <v>3697.4987734259844</v>
      </c>
      <c r="W171" s="1">
        <f t="shared" si="21"/>
        <v>5043.7304853653404</v>
      </c>
    </row>
    <row r="172" spans="1:23" x14ac:dyDescent="0.25">
      <c r="A172" s="4">
        <v>1</v>
      </c>
      <c r="B172" s="2" t="s">
        <v>466</v>
      </c>
      <c r="C172" s="1" t="s">
        <v>351</v>
      </c>
      <c r="D172" s="2" t="s">
        <v>640</v>
      </c>
      <c r="E172" s="1">
        <v>71508.63</v>
      </c>
      <c r="F172" s="1">
        <v>104657.87</v>
      </c>
      <c r="G172" s="1">
        <v>704863.12</v>
      </c>
      <c r="H172" s="1">
        <v>10295.65</v>
      </c>
      <c r="I172" s="1">
        <v>1488.67</v>
      </c>
      <c r="J172" s="1">
        <v>31619.360000000001</v>
      </c>
      <c r="K172" s="1">
        <v>66691.759999999995</v>
      </c>
      <c r="L172" s="1">
        <v>34572.400000000001</v>
      </c>
      <c r="M172" s="1">
        <v>69436.36</v>
      </c>
      <c r="N172" s="1">
        <v>1023625.19</v>
      </c>
      <c r="O172" s="1">
        <v>0</v>
      </c>
      <c r="P172" s="1">
        <v>25800.28</v>
      </c>
      <c r="Q172" s="1">
        <v>34843.07</v>
      </c>
      <c r="R172" s="1">
        <v>0</v>
      </c>
      <c r="S172" s="1">
        <v>1084268.54</v>
      </c>
      <c r="T172" s="5">
        <v>1229274.52</v>
      </c>
      <c r="U172" s="8">
        <v>207.31976744186048</v>
      </c>
      <c r="V172" s="1">
        <f t="shared" si="20"/>
        <v>4937.4220443646764</v>
      </c>
      <c r="W172" s="1">
        <f t="shared" si="21"/>
        <v>5929.3647449451746</v>
      </c>
    </row>
    <row r="173" spans="1:23" x14ac:dyDescent="0.25">
      <c r="A173" s="4">
        <v>0</v>
      </c>
      <c r="B173" s="2" t="s">
        <v>450</v>
      </c>
      <c r="C173" s="1" t="s">
        <v>353</v>
      </c>
      <c r="D173" s="2" t="s">
        <v>641</v>
      </c>
      <c r="E173" s="1">
        <v>3308651.99</v>
      </c>
      <c r="F173" s="1">
        <v>516533.51</v>
      </c>
      <c r="G173" s="1">
        <v>9464544.4900000002</v>
      </c>
      <c r="H173" s="1">
        <v>82038.58</v>
      </c>
      <c r="I173" s="1">
        <v>437385.76</v>
      </c>
      <c r="J173" s="1">
        <v>1085901.8799999999</v>
      </c>
      <c r="K173" s="1">
        <v>836491.21</v>
      </c>
      <c r="L173" s="1">
        <v>1269422.51</v>
      </c>
      <c r="M173" s="1">
        <v>586750.46</v>
      </c>
      <c r="N173" s="1">
        <v>14279068.4</v>
      </c>
      <c r="O173" s="1">
        <v>19028.05</v>
      </c>
      <c r="P173" s="1">
        <v>0</v>
      </c>
      <c r="Q173" s="1">
        <v>260887.97</v>
      </c>
      <c r="R173" s="1">
        <v>372418.5</v>
      </c>
      <c r="S173" s="1">
        <v>14931402.92</v>
      </c>
      <c r="T173" s="5">
        <v>19939809.190000001</v>
      </c>
      <c r="U173" s="8">
        <v>3663.9</v>
      </c>
      <c r="V173" s="1">
        <f t="shared" si="20"/>
        <v>3897.2320205245778</v>
      </c>
      <c r="W173" s="1">
        <f t="shared" si="21"/>
        <v>5442.2361936734087</v>
      </c>
    </row>
    <row r="174" spans="1:23" x14ac:dyDescent="0.25">
      <c r="A174" s="4">
        <v>1</v>
      </c>
      <c r="B174" s="2" t="s">
        <v>450</v>
      </c>
      <c r="C174" s="1" t="s">
        <v>355</v>
      </c>
      <c r="D174" s="2" t="s">
        <v>642</v>
      </c>
      <c r="E174" s="1">
        <v>258592.19</v>
      </c>
      <c r="F174" s="1">
        <v>140631.15</v>
      </c>
      <c r="G174" s="1">
        <v>2695167.51</v>
      </c>
      <c r="H174" s="1">
        <v>34432.14</v>
      </c>
      <c r="I174" s="1">
        <v>78067.259999999995</v>
      </c>
      <c r="J174" s="1">
        <v>94483.64</v>
      </c>
      <c r="K174" s="1">
        <v>178285.5</v>
      </c>
      <c r="L174" s="1">
        <v>94481.78</v>
      </c>
      <c r="M174" s="1">
        <v>132691.47</v>
      </c>
      <c r="N174" s="1">
        <v>3448240.45</v>
      </c>
      <c r="O174" s="1">
        <v>0</v>
      </c>
      <c r="P174" s="1">
        <v>34983.49</v>
      </c>
      <c r="Q174" s="1">
        <v>66917.59</v>
      </c>
      <c r="R174" s="1">
        <v>0</v>
      </c>
      <c r="S174" s="1">
        <v>3550141.53</v>
      </c>
      <c r="T174" s="5">
        <v>4324215.2300000004</v>
      </c>
      <c r="U174" s="8">
        <v>902.4</v>
      </c>
      <c r="V174" s="1">
        <f t="shared" si="20"/>
        <v>3821.1884419326243</v>
      </c>
      <c r="W174" s="1">
        <f t="shared" si="21"/>
        <v>4791.9051750886529</v>
      </c>
    </row>
    <row r="175" spans="1:23" x14ac:dyDescent="0.25">
      <c r="A175" s="4">
        <v>1</v>
      </c>
      <c r="B175" s="2" t="s">
        <v>43</v>
      </c>
      <c r="C175" s="1" t="s">
        <v>357</v>
      </c>
      <c r="D175" s="2" t="s">
        <v>643</v>
      </c>
      <c r="E175" s="1">
        <v>203985.19</v>
      </c>
      <c r="F175" s="1">
        <v>138315.01</v>
      </c>
      <c r="G175" s="1">
        <v>1613916.4</v>
      </c>
      <c r="H175" s="1">
        <v>7868.36</v>
      </c>
      <c r="I175" s="1">
        <v>0</v>
      </c>
      <c r="J175" s="1">
        <v>75194.789999999994</v>
      </c>
      <c r="K175" s="1">
        <v>145639.04000000001</v>
      </c>
      <c r="L175" s="1">
        <v>50932.85</v>
      </c>
      <c r="M175" s="1">
        <v>89554.37</v>
      </c>
      <c r="N175" s="1">
        <v>2121420.8199999998</v>
      </c>
      <c r="O175" s="1">
        <v>1076.1400000000001</v>
      </c>
      <c r="P175" s="1">
        <v>3800</v>
      </c>
      <c r="Q175" s="1">
        <v>46511.4</v>
      </c>
      <c r="R175" s="1">
        <v>0</v>
      </c>
      <c r="S175" s="1">
        <v>2172808.36</v>
      </c>
      <c r="T175" s="5">
        <v>2937618.13</v>
      </c>
      <c r="U175" s="8">
        <v>568.6</v>
      </c>
      <c r="V175" s="1">
        <f t="shared" si="20"/>
        <v>3730.9546605698201</v>
      </c>
      <c r="W175" s="1">
        <f t="shared" si="21"/>
        <v>5166.4054344002807</v>
      </c>
    </row>
    <row r="176" spans="1:23" x14ac:dyDescent="0.25">
      <c r="A176" s="4">
        <v>0</v>
      </c>
      <c r="B176" s="2" t="s">
        <v>644</v>
      </c>
      <c r="C176" s="1" t="s">
        <v>359</v>
      </c>
      <c r="D176" s="2" t="s">
        <v>645</v>
      </c>
      <c r="E176" s="1">
        <v>258814.27</v>
      </c>
      <c r="F176" s="1">
        <v>177352.05</v>
      </c>
      <c r="G176" s="1">
        <v>4393494.1399999997</v>
      </c>
      <c r="H176" s="1">
        <v>47900.7</v>
      </c>
      <c r="I176" s="1">
        <v>522</v>
      </c>
      <c r="J176" s="1">
        <v>386400.3</v>
      </c>
      <c r="K176" s="1">
        <v>434923.52000000002</v>
      </c>
      <c r="L176" s="1">
        <v>97206.68</v>
      </c>
      <c r="M176" s="1">
        <v>235025.44</v>
      </c>
      <c r="N176" s="1">
        <v>5772824.8300000001</v>
      </c>
      <c r="O176" s="1">
        <v>186447.43</v>
      </c>
      <c r="P176" s="1">
        <v>4512.96</v>
      </c>
      <c r="Q176" s="1">
        <v>212437.35</v>
      </c>
      <c r="R176" s="1">
        <v>41971.83</v>
      </c>
      <c r="S176" s="1">
        <v>6218194.4000000004</v>
      </c>
      <c r="T176" s="5">
        <v>7394969.5599999996</v>
      </c>
      <c r="U176" s="8">
        <v>1359.0057142857142</v>
      </c>
      <c r="V176" s="1">
        <f t="shared" si="20"/>
        <v>4247.8296958700903</v>
      </c>
      <c r="W176" s="1">
        <f t="shared" si="21"/>
        <v>5441.4558248467365</v>
      </c>
    </row>
    <row r="177" spans="1:23" x14ac:dyDescent="0.25">
      <c r="A177" s="4">
        <v>0</v>
      </c>
      <c r="B177" s="2" t="s">
        <v>646</v>
      </c>
      <c r="C177" s="1" t="s">
        <v>361</v>
      </c>
      <c r="D177" s="2" t="s">
        <v>647</v>
      </c>
      <c r="E177" s="1">
        <v>1056917.07</v>
      </c>
      <c r="F177" s="1">
        <v>386911.75</v>
      </c>
      <c r="G177" s="1">
        <v>9392456.4500000011</v>
      </c>
      <c r="H177" s="1">
        <v>76403.210000000006</v>
      </c>
      <c r="I177" s="1">
        <v>83139.91</v>
      </c>
      <c r="J177" s="1">
        <v>829962.35</v>
      </c>
      <c r="K177" s="1">
        <v>756314.15</v>
      </c>
      <c r="L177" s="1">
        <v>332155.07</v>
      </c>
      <c r="M177" s="1">
        <v>572549.12</v>
      </c>
      <c r="N177" s="1">
        <v>12429892.01</v>
      </c>
      <c r="O177" s="1">
        <v>278927.55</v>
      </c>
      <c r="P177" s="1">
        <v>0</v>
      </c>
      <c r="Q177" s="1">
        <v>632053.23</v>
      </c>
      <c r="R177" s="1">
        <v>0</v>
      </c>
      <c r="S177" s="1">
        <v>13340872.790000001</v>
      </c>
      <c r="T177" s="5">
        <v>15291659.57</v>
      </c>
      <c r="U177" s="8">
        <v>3335.9535087719296</v>
      </c>
      <c r="V177" s="1">
        <f t="shared" si="20"/>
        <v>3726.0387404427102</v>
      </c>
      <c r="W177" s="1">
        <f t="shared" si="21"/>
        <v>4583.8946885172109</v>
      </c>
    </row>
    <row r="178" spans="1:23" x14ac:dyDescent="0.25">
      <c r="T178"/>
    </row>
    <row r="179" spans="1:23" x14ac:dyDescent="0.25">
      <c r="C179" s="1" t="s">
        <v>363</v>
      </c>
      <c r="E179" s="1">
        <f t="shared" ref="E179:S179" si="22">SUM(E2:E178)</f>
        <v>136082858.06</v>
      </c>
      <c r="F179" s="1">
        <f t="shared" si="22"/>
        <v>66523195.300000004</v>
      </c>
      <c r="G179" s="1">
        <f t="shared" si="22"/>
        <v>1624618329.7400014</v>
      </c>
      <c r="H179" s="1">
        <f t="shared" si="22"/>
        <v>15108709.569999998</v>
      </c>
      <c r="I179" s="1">
        <f t="shared" si="22"/>
        <v>13079095.120000007</v>
      </c>
      <c r="J179" s="1">
        <f t="shared" si="22"/>
        <v>146445500.52000004</v>
      </c>
      <c r="K179" s="1">
        <f t="shared" si="22"/>
        <v>155892641.76999995</v>
      </c>
      <c r="L179" s="1">
        <f t="shared" si="22"/>
        <v>72263765.38000001</v>
      </c>
      <c r="M179" s="1">
        <f t="shared" si="22"/>
        <v>93911643.26000002</v>
      </c>
      <c r="N179" s="1">
        <f t="shared" si="22"/>
        <v>2187842880.6600008</v>
      </c>
      <c r="O179" s="1">
        <f t="shared" si="22"/>
        <v>10111655.000000004</v>
      </c>
      <c r="P179" s="1">
        <f t="shared" si="22"/>
        <v>2006664.2000000002</v>
      </c>
      <c r="Q179" s="1">
        <f t="shared" si="22"/>
        <v>89701714.800000012</v>
      </c>
      <c r="R179" s="1">
        <f t="shared" si="22"/>
        <v>5154792.43</v>
      </c>
      <c r="S179" s="1">
        <f t="shared" si="22"/>
        <v>2294817707.0900002</v>
      </c>
      <c r="T179" s="5">
        <f>SUM(T2:T177)</f>
        <v>2918462819.889998</v>
      </c>
      <c r="U179" s="5">
        <f>SUM(U2:U177)</f>
        <v>578958.61608000053</v>
      </c>
      <c r="V179" s="1">
        <f t="shared" si="20"/>
        <v>3778.9279231621013</v>
      </c>
      <c r="W179" s="1">
        <f t="shared" si="21"/>
        <v>5040.8833012111609</v>
      </c>
    </row>
    <row r="180" spans="1:23" x14ac:dyDescent="0.25">
      <c r="U180" s="9"/>
    </row>
  </sheetData>
  <printOptions horizontalCentered="1"/>
  <pageMargins left="0.17" right="0.16" top="1" bottom="1" header="0.36" footer="0.5"/>
  <pageSetup orientation="portrait" horizontalDpi="4294967292" verticalDpi="4294967292" r:id="rId1"/>
  <headerFooter alignWithMargins="0">
    <oddHeader>&amp;L&amp;D&amp;C&amp;12EXPENDITURES PER PUPIL-1992-93&amp;R&amp;F &amp;A</oddHeader>
    <oddFooter>&amp;LKDE-Division of Finance&amp;CPage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2019-06-10T16:02:16+00:00</Publication_x0020_Date>
    <Audience1 xmlns="3a62de7d-ba57-4f43-9dae-9623ba637be0"/>
    <_dlc_DocId xmlns="3a62de7d-ba57-4f43-9dae-9623ba637be0">KYED-294404571-657</_dlc_DocId>
    <_dlc_DocIdUrl xmlns="3a62de7d-ba57-4f43-9dae-9623ba637be0">
      <Url>https://education-edit.ky.gov/Open-House/data/_layouts/15/DocIdRedir.aspx?ID=KYED-294404571-657</Url>
      <Description>KYED-294404571-657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0F6713-499F-4FC2-9C22-108377ECD7A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3a62de7d-ba57-4f43-9dae-9623ba637be0"/>
    <ds:schemaRef ds:uri="http://purl.org/dc/elements/1.1/"/>
    <ds:schemaRef ds:uri="ac33b2e0-e00e-4351-bf82-6c31476acd5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DC12CB-EFF8-461A-A834-C71EA191F1B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13BDDB6-4890-455A-B33D-6B00A1838B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2BB1022-C1F9-41E8-8E94-13CE3E8149AE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6D8B7FF7-9A09-42E6-9DC8-E7A31DD158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REV93</vt:lpstr>
      <vt:lpstr>EXP_93</vt:lpstr>
      <vt:lpstr>_REV93</vt:lpstr>
      <vt:lpstr>EXP_93!Database</vt:lpstr>
      <vt:lpstr>Database</vt:lpstr>
      <vt:lpstr>EXP_93!Print_Titles</vt:lpstr>
      <vt:lpstr>rrev93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Finance</dc:creator>
  <cp:lastModifiedBy>Conway, Karen - Division of District Support</cp:lastModifiedBy>
  <cp:lastPrinted>1997-11-05T12:56:53Z</cp:lastPrinted>
  <dcterms:created xsi:type="dcterms:W3CDTF">2019-06-10T16:02:47Z</dcterms:created>
  <dcterms:modified xsi:type="dcterms:W3CDTF">2019-06-10T16:03:17Z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KYED-248-58</vt:lpwstr>
  </property>
  <property fmtid="{D5CDD505-2E9C-101B-9397-08002B2CF9AE}" pid="3" name="_dlc_DocIdItemGuid">
    <vt:lpwstr>1311276e-bea3-45b3-aa12-9e936842ca53</vt:lpwstr>
  </property>
  <property fmtid="{D5CDD505-2E9C-101B-9397-08002B2CF9AE}" pid="4" name="_dlc_DocIdUrl">
    <vt:lpwstr>https://education.ky.gov/districts/FinRept/_layouts/DocIdRedir.aspx?ID=KYED-248-58, KYED-248-58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Source">
    <vt:lpwstr>Supplemental Data from KDE Webpage</vt:lpwstr>
  </property>
  <property fmtid="{D5CDD505-2E9C-101B-9397-08002B2CF9AE}" pid="7" name="Button">
    <vt:lpwstr>School Finance</vt:lpwstr>
  </property>
  <property fmtid="{D5CDD505-2E9C-101B-9397-08002B2CF9AE}" pid="8" name="Dataset">
    <vt:lpwstr>Revenues and Expenditures</vt:lpwstr>
  </property>
  <property fmtid="{D5CDD505-2E9C-101B-9397-08002B2CF9AE}" pid="9" name="Category">
    <vt:lpwstr>District Financial Reporting</vt:lpwstr>
  </property>
  <property fmtid="{D5CDD505-2E9C-101B-9397-08002B2CF9AE}" pid="10" name="Description0">
    <vt:lpwstr>Revenues and Expenditures</vt:lpwstr>
  </property>
  <property fmtid="{D5CDD505-2E9C-101B-9397-08002B2CF9AE}" pid="11" name="Year">
    <vt:lpwstr>1992-1993</vt:lpwstr>
  </property>
</Properties>
</file>